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Z:\GP\2025\Objetivos\"/>
    </mc:Choice>
  </mc:AlternateContent>
  <xr:revisionPtr revIDLastSave="0" documentId="13_ncr:1_{78F5D4EB-F900-45A0-A119-140532F43980}" xr6:coauthVersionLast="47" xr6:coauthVersionMax="47" xr10:uidLastSave="{00000000-0000-0000-0000-000000000000}"/>
  <bookViews>
    <workbookView xWindow="-108" yWindow="-108" windowWidth="23256" windowHeight="12456" xr2:uid="{00000000-000D-0000-FFFF-FFFF00000000}"/>
  </bookViews>
  <sheets>
    <sheet name="2014-2020" sheetId="1" r:id="rId1"/>
  </sheets>
  <definedNames>
    <definedName name="_xlnm._FilterDatabase" localSheetId="0" hidden="1">'2014-2020'!$A$9:$H$364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4" i="1" l="1"/>
  <c r="F311" i="1"/>
  <c r="F176" i="1"/>
  <c r="F174" i="1"/>
  <c r="F172" i="1"/>
  <c r="F171" i="1"/>
  <c r="F151" i="1"/>
  <c r="F150" i="1"/>
  <c r="F149" i="1"/>
  <c r="F148" i="1"/>
  <c r="F141" i="1"/>
  <c r="F140" i="1"/>
  <c r="F121" i="1"/>
  <c r="F120" i="1"/>
  <c r="F116" i="1"/>
  <c r="F115" i="1"/>
  <c r="F107" i="1"/>
  <c r="F106" i="1"/>
  <c r="F97" i="1"/>
  <c r="F96" i="1"/>
  <c r="F95" i="1"/>
  <c r="F94" i="1"/>
  <c r="F72" i="1"/>
  <c r="F71" i="1"/>
  <c r="F70" i="1"/>
  <c r="F69" i="1"/>
  <c r="F68" i="1"/>
  <c r="F47" i="1"/>
  <c r="F46" i="1"/>
  <c r="F45" i="1"/>
  <c r="F44" i="1"/>
  <c r="F43" i="1"/>
  <c r="F41" i="1"/>
  <c r="F40" i="1"/>
  <c r="F38" i="1"/>
  <c r="F24" i="1"/>
  <c r="F23" i="1"/>
  <c r="F22" i="1"/>
  <c r="F20" i="1"/>
  <c r="F19" i="1"/>
  <c r="F10" i="1"/>
</calcChain>
</file>

<file path=xl/sharedStrings.xml><?xml version="1.0" encoding="utf-8"?>
<sst xmlns="http://schemas.openxmlformats.org/spreadsheetml/2006/main" count="2083" uniqueCount="948">
  <si>
    <t>Periodo de Programación 2014-2020</t>
  </si>
  <si>
    <t>Financiador</t>
  </si>
  <si>
    <t>Convocatoria</t>
  </si>
  <si>
    <t>Anualidad</t>
  </si>
  <si>
    <t>Título Completo</t>
  </si>
  <si>
    <t>Director</t>
  </si>
  <si>
    <t>Imp. Concedido</t>
  </si>
  <si>
    <t>Tipo de Fondo</t>
  </si>
  <si>
    <t>Objetivos</t>
  </si>
  <si>
    <t>MINISTERIO PARA LA TRANSFORMACIÓN DIGITALY DE LA FUNCIÓN PÚBLICA</t>
  </si>
  <si>
    <t>PROMOCIÓN DEL EMPLEO JOVEN E IMPLANTACIÓN DE LA GARANTÍA JUVENIL EN I+D+i EN SALUD 2014</t>
  </si>
  <si>
    <t>PEJ-2014-P-01214 Ayudas para la Promoción de Empleo Joven e Implantación de la Garantía Juvenil en I+D+i_x000D_
Fortalecimiento de la Estructura de Gestión de la I+D+I en Salud de la Fundación. Inmaculada Mena_x000D_
Licenciado para el área de Gestión Económica, Compras y Gestion de Proyectos</t>
  </si>
  <si>
    <t>OCHOTORENA ZUBIZARRETA, ITZIAR</t>
  </si>
  <si>
    <t>FSE PO 2014-2020</t>
  </si>
  <si>
    <t>La principal actividad desarrollar es en el Área de Gestión Económica de Proyectos de I+D+i de FIMABIS que da soporte al Área de Gestión de Proyectos en todo lo relacionado con la gestión económica de los distintos proyectos además de la gestión contable y financiera de la propia fundación.
- Gestión de Tesorería y Cobros. seguimiento y garantizado el control de la tesorería.
- Rentabilización de los excedentes. Control de las entradas de efectivos en las cuentas bancarias y el excedente mensual.
- Recepción de Ingresos. Identificación y contabilización de los tipos de ingresos que recibe la fundación de distintas fuentes como subvenciones públicas, públicos-privadas y privadas.
- Facturación: Facturación ensayos clínicos y estudios
- Gestión de Donaciones Económica o en Especie. Identificación y contabilización de las distintas aportaciones recibidas en concepto de donaciones, tanto económicas como en especie. Control y emisión de certificaciones a efectos de la LEY 49/2002.
- Gestión de cobros. Seguimiento de cobros de facturas pendientes de privados y reclamación de derechos pendientes de cobros de Organismos Públicos.
- Elaboración y control presupuestario. Tareas de soporte a la persona responsable de elaborar los presupuestos de la fundación y de las estructuras de los centros que gestiona,
- Área Fiscal. Tareas de soporte en la confección de los distintos impuestos y presentación de modelos correspondientes. 
- Intervención. Tareas de apoyo a la preparación de los informes económicos requeridos por la Junta de Andalucía, en periodos semanales, mensuales, trimestrales y anuales.
- Cierre Contable. Tareas de apoyo al cierre del ejercicio
- Auditoría. Examen sistemático de los estados financieros, registros y operaciones con la finalidad de determinar si están de acuerdo con los principios de contabilidad generalmente aceptados, con las políticas establecidas por la dirección y con cualquier otro tipo de exigencias legales, para evaluar la exactitud, integridad y autenticidad de los estados financieros, expedientes y demás documentos administrativo-contables presentados por la dirección.</t>
  </si>
  <si>
    <t>PEJ-2014-P-01216 Ayudas para la Promoción de Empleo Joven e Implantación de la Garantía Juvenil en I+D+i_x000D_
Fortalecimiento de la Estructura de Gestión de la I+D+I en Salud de la Fundación. Paula Perissini finalizo el 31/07/2016. Loudes Garcia Rodriguez la sustituyr a partir del 01/08/2016._x000D_
Licenciado para el área de AME y OTT</t>
  </si>
  <si>
    <t>El objeto principal de la actividad es el soporte en la detección de oportunidades de financiación de las diferentes entidades financiadoras a nivel nacional y autonómico, tanto del sector público como privado, que pueden resultar interesantes para la financiación de la I+D+i en Salud de los grupos del ámbito de actuación de Fundación Pública Andaluza para la Investigación de Málaga en Biomedicina y Salud (FIMABIS).
- Difusión personalizada de las oportunidades de financiación.
- Solicitud de las autorizaciones.
- Presentación de la solicitud.
- Seguimiento de la solicitud.
- Seguimiento de la ejecución del proyecto.</t>
  </si>
  <si>
    <t>INSTITUTO DE SALUD CARLOS III</t>
  </si>
  <si>
    <t>ACCIÓN ESTRATÉGICA EN SALUD - PLATAFORMAS DE APOYO A LA INVESTIGACIÓN EN CIENCIAS Y TECNOLOGÍAS DE LA SALUD 2017</t>
  </si>
  <si>
    <t>PT17/0005/0023 Plataforma de Innovación en Tecnologías Médicas y Sanitarias</t>
  </si>
  <si>
    <t>GUERRERO MOLINA, ISABEL MARÍA</t>
  </si>
  <si>
    <t>FEDER PO 2014-2020</t>
  </si>
  <si>
    <t>Objetivos:
Impulsar la cultura de innovación y los procesos normalizados de transferencia desde el SNS para facilitar la detección, valorización, gestión y transmisión del conocimiento científico y asistencial creando valor y mejorando la eficiencia del sistema sanitario, todo ello a través del establecimiento de relaciones tanto internas como son el entorno y con los diferentes actores relevantes, buscando sinergias y generando visibilidad, para conseguir que la plataforma siga siendo referente como foro de comunicación entre los diferentes actores del proceso de innovación (Hospitales, Academia,
Industria, Administración).</t>
  </si>
  <si>
    <t>ACCIÓN ESTRATÉGICA EN SALUD - CONTRATOS MIGUEL SERVET 2019</t>
  </si>
  <si>
    <t>MS19/00068 Contrato Miguel Servet Patricia Rivera González</t>
  </si>
  <si>
    <t>1. Analizar parámetros auxológicos y bioquímicos en el plasma de control (C) y pregestacional y/o gestacional / o madres con restricción calórica de la lactancia (P / G / LR) en PND0, así como las crías (hombres y mujeres) en la edad adulta..
2. Analizar  la composición de la leche materna en PND2 y PND11 en madres C y madres con restricción calórica (20%) 
3. Analizar  los parámetros auxológicos (longitud, peso y número) de descendientes C y P / G / LR en PND2. 
4. Analice los parámetros inflamatorios en el plasma de madres C y madres P / G / LR en PND0.
5. Analizar  los parámetros inflamatorios en el hipotálamo de la descendencia en PND2 y el plasma y el hipotálamo del adulto.
6. Analizar  la expresión del sistema endocannabinoide en el hipotálamo de la descendencia (machos y hembras) en PND2 y edad adulta..
7. Analizar la expresión del metabolismo de los párpados en el hipotálamo de la descendencia (machos y hembras) en PND2 y en la edad adulta.
8. Analizar  los parámetros inflamatorios y la expresión del sistema endocannabinoide y el metabolismo de los lípidos  cultivo primario de astrocitos hipotalámicos de descendientes (machos y hembras) en PND2 de madres C y P / GR.
9. Analizar os parámetros inflamatorios y la expresión del sistema endocannabinoide y el metabolismo de los lípidos en cultivo primario de astrocitos hipotalámicos de descendientes (machos y hembras) en PND2 de madres C y GR tratadas con leptina en cultivo.
10. Analizar los parámetros auxológicos y bioquímicos (inflamación, hormonas, marcadores del metabolismo ...) en el plasma de control (C) y madres con LW durante la gestación.
11. Analizar la composición de la leche materna de las madres control (C) y LW durante la lactancia.
12. Analice los parámetros auxológicos (longitud y peso) de los niños control y LW. Correlación con circulación parámetros y composición de la leche materna en madres C y LW.</t>
  </si>
  <si>
    <t>CP19/00068: Perinatal caloric restriction-induced metabolic alterations in offspring. role of hypothalamic astrocytes. Proyecto Miguel Servet Patricia Rivera González</t>
  </si>
  <si>
    <t>Rivera González, PATRICIA</t>
  </si>
  <si>
    <t>CONSEJERÍA DE UNIVERSIDAD, INVESTIGACIÓN E INNOVACIÓN</t>
  </si>
  <si>
    <t>AYUDAS PARA LA CONTRATACIÓN DE JÓVENES POR LOS AGENTES PÚBLICOS NO UNIVERSITARIOS DEL SISTEMA ANDALUZ DEL CONOCIMIENTO 2021</t>
  </si>
  <si>
    <t>POEJ-00039-30 Contrato de jóvenes investigadores y técnicos de apoyo de I+D+i. Empleo Juvenil. IP: Rosa Gómez</t>
  </si>
  <si>
    <t>GOMEZ GALVEZ, ROSA MARIA</t>
  </si>
  <si>
    <t>Análisis y difusión de convocatorias europeas, asesoramiento en la preparación de propuestas HE, dinamizacio´n de la participacio´n de IBIMA en redes internacionales (EATRIS, redes COST,…) y apoyo en la gestión de proyectos europeos activos (desde la concesión hasta la justificación económica y científica-técnica, participando activamente en la revisio´n de Consortium Agreements, interlocucio´n con el consorcio internacional,…).</t>
  </si>
  <si>
    <t>PROYECTOS DE INVESTIGACIÓN EN SALUD (FIS) 2015</t>
  </si>
  <si>
    <t>PI15/00996 Efectividad de una intervención centrada en el paciente para mejorar la adecuación de la prescripción en pacientes ancianos y jóvenes con multimorbilidad y polimedicación en atención primaria. Ensayo clínico por conglomerados</t>
  </si>
  <si>
    <t>PRADOS TORRES, JUAN DANIEL</t>
  </si>
  <si>
    <t>OBJETIVO: Evaluar la efectividad de una intervención compleja en población anciana joven con multimorbilidad y polimedicación para mejorar la adecuación de la prescripción en atención primaria, medida a través del Índice de Adecuación de la Medicación (Medication Appropriateness Index, MAI) a los 6 (T1) y 12 (T2) meses comparada con la práctica habitual. Diseño: Ensayo clínico pragmático aleatorizado por conglomerados con un seguimiento de 12 meses. Unidad de aleatorización: profesional, Unidad de análisis: paciente. Ámbito: Centros de salud de tres comunidades autónomas (Aragón, Madrid y Andalucía). Población: Pacientes entre 65-74 años con multimorbilidad (?3 enfermedades crónicas) y polimedicación (?5 fármacos consumidos durante ?3 meses). N=500 pacientes (250 en cada rama, 7 pacientes por médico) serán incluidos por 72 médicos de familia previo a ser aleatorizados. Intervención: intervención compleja basada en principios ARIADNE con dos componentes: 1) formativa en profesionales, 2) entrevista centrada en el paciente. Variables: MAI, utilización de servicios, calidad de vida (Euroqol 5D-5L), farmacoterapia y adherencia al tratamiento (Morisky-Green, Haynes-Sackett), clínicas y sociodemográficas. Análisis: Medida de resultado principal: diferencia de la puntuación MAI entre T0 y T1 con su correspondiente IC95%. Se ajustará por factores de confusión y pronóstico con un análisis multinivel. Todos los análisis se efectuarán según el principio de intención de tratar.</t>
  </si>
  <si>
    <t>ACCIÓN ESTRATÉGICA EN SALUD - PROYECTOS DE INVESTIGACIÓN EN SALUD 2018</t>
  </si>
  <si>
    <t>PI18-01812 Efectividad de la intervención MultiPAP Plus en ancianos jóvenes con multimorbilidad y_x000D_
polimedicación para mejorar la prescripción en atención primaria: ECA por conglomerados</t>
  </si>
  <si>
    <t xml:space="preserve"> Objetivo: Evaluar la efectividad y coste-efectividad de la intervención compleja MultiPAP Plus para mejorar la prescripción en población anciana joven (65 a 74 años) con multimorbilidad y polimedicación en seguimiento en AP comparada con la práctica habitual. </t>
  </si>
  <si>
    <t>PI18/00766 Población obesa metabólicamente sana de edad avanzada: Estudio –ómico (Epigenética,_x000D_
metabolómica, metagenómica) y su relación con contaminantes ambientales</t>
  </si>
  <si>
    <t>GÓMEZ HUELGAS, RICARDO</t>
  </si>
  <si>
    <t>Los individuos Obesos Metabólicamente Sanos (OMS) de edad avanzada representan un fenotipo minoritario y especial aparentemente protegido de las alteraciones cardiometabólicas asociadas al exceso de adiposidad. El objetivo de este estudio es comprobar si la modificación del estilo de vida, mediante la promoción del ejercicio físico y recomendaciones de dieta saludable de estilo mediterráneo (sin restricción calórica), en ancianos OMS se asocia a cambios en la sensibilidad a la insulina y si modifica los patrones
epigenéticos y de microbiota intestinal, así como la relación de éstos con contaminantes perfluorados en esta población. Para ello, se reclutarán 150 sujetos de entre 65-80 años con a) un índice de masa corporal (IMC) =30-&lt;35kg/m2 mantenido durante al menos los últimos 10 años anteriores a la inclusión, b) un índice HOMA-IR &lt;2.73, y c) =1 de los 4 siguientes criterios: presión arterial =135/85 mmHg, glucemia en ayunas =100 mg/dL,HDL-colesterol &lt;50 mg/dL en mujeres o &lt;40 mg/dL en hombres, y triglicéridos =150 mg/dL.Se analizará el perfil lipídico, los biomarcadores inflamatorios (hsPCR, IL6, TNFa, fibrógeno) y las adipoquinas (adiponectina, leptina). Se realizarán estudios epigenéticos (metilación), metabolómicos y
metagenómicos (microbiota intestinal) y se analizarán sus posibles relaciones con distintos contaminantes ambientales. IP: Ricardo Gomez Huelgas</t>
  </si>
  <si>
    <t>CONTRATOS PARA LA INTENSIFICACIÓN DE LA ACTIVIDAD INVESTIGADORA EN EL SNS 2014</t>
  </si>
  <si>
    <t>INT14/00127 Contrato para la intensificación de la actividad investigadora en el SNS María José Torres Jaén</t>
  </si>
  <si>
    <t>Las Reacciones Alérgicas a Fármacos constituyen un problema sanitario importante debido a la ausencia de pruebas diagnósticas suficientemente sensibles y específicas y a que existe desconocimiento sobre los mecanismos implicados en las mismas. Debido a ello, existe una gran disparidad de criterios no sólo en el diagnóstico, sino también en el tratamiento, generando una gran interés para la AES, manteniendo los niveles de calidad y excelencia demostrados hasta el momento.
incertidumbre en la valoración de este tipo de patologías. Esto hace que en un número no despreciable de pacientes no se pueda llegar a un diagnóstico definitivo, siendo la única opción la prohibición del uso de dicho fármaco e indicándosele en sustitución otros que en muchas ocasiones suponen un mayor riesgo para el paciente y/o un mayor gasto para el sistema sanitario. Esto es 
importante si tenemos en cuenta que en ciertas ocasiones el fármaco implicado en la reacción es la única opción terapeútica. Este problema ha ido en aumento en los últimos años especialmente en el caso de los antibióticos ya que existe un aumento en el número de las resistencias bacterianas.El objetivo general de las investigaciones que realizo va encaminado a la identificación de las 
estructuras químicas de los fármacos que son reconocidos por anticuerpos IgE específicos, respuesta que está regulada  por  linfocitos  T,  así  como  a  la  realización  de  una  evaluación  detallada  de  las  proteínas portadoras, para posteriormente emplearlas en la mejora de métodos diagnósticos.
Esperamos mejorar   la   metodología   actualmente   disponible  para  el diagnóstico de  reacciones   de hipersensibilidad a fármacos, mediante la aplicación de herramientas químicas sofisticadas, complementadas con estudias de proteómica, y utilizando plataformas de gran capacidad con  de proteínas. La consecución de métodos diagnósticos más sensibles tiene un impacto clínico y asistencial inmediato ya que permitiría un diagnóstico rápido, exento de riesgo para el paciente y con posibilidad de ser realizado ambulatoriamente, lo que en términos económicos se traduciría en un gran ahorro.El desarrollo de esta tecnología puede permitir a la comunidad científica disponer de herramientas importantes para mejorar el conocimiento de los mecanismos que rigen los procesos biológicos de las reacciones mediadas por IgE, así como de sistemas diagnósticos de amplio espectro de aplicación. Estos estudios tienen un importante carácter traslacional directamente sobre los pacientes que sufren este tipo de reacciones ya que se pueden beneficiar durante su proceso de evaluación de los resultados surgidos del desarrollo de este proyecto, a nivel sanitario cotribuyendo a disminuir el enorme gasto que actualmente produce en el sistema y a nivel de I+D+I, generando patentes de aquellos resultados que, siendo originales, no están descritos en la literatura y puedan ser transferidos para aplicación. Por ello se ha establecido contacto con laboratorios Diater (Madrid, España) para su posible comercialización.
Esta línea de investigación es una de las líneas prioritarias del IBIMA y con gran repercusión internacional con mas de 50 publicaciones indexadas en el PubMed, patentes (P2297955; P200930781; P201130469) de las cuales el uso diagnóstico del ácido clavulánico se encuentra actualmente en explotación por los laboratorios Diater.En la linea de estudio de los mecanismos inmunólogicos implicados en la respuesta a inmunoterapia específica a alergenos, en concreto a los ácaros del polvo, aunque se trata de una linea de reciente creación se han conseguido resultados prometedores. De hecho se han detectado biomarcadores que son capaces de predecir que pacientes van a responder a la inmunoterapia y cuales no y para los que actualmente estamos elaborando una patente y existen dos artículos pendientes de enviar a publicación. Estos resultados tienen una aplicación clara sobre el paciente mejorando la decisión de administrar o no inmunoterapia asi como en un ahorro en el el sistema sanitario.
Este contrato de intensificación me permitiría, debido a las numerosas responsabilidades que he adquirido en el ambito docente y de gestion de la investigacion, continuar de una forma adecuada con las investigaciones que tengo en marcha e incluso abrir nuevas líneas de investigación que serán de gran</t>
  </si>
  <si>
    <t>PI15/01206 Estudio de biomarcadores y factores de riesgo relacionados con el desarrollo de una respuesta alérgica diferencial frente a amoxicilina o clavulánico.</t>
  </si>
  <si>
    <t>TORRES JAÉN, MARÍA JOSÉ</t>
  </si>
  <si>
    <t>Objetivos: 1) Establecer un registro de mediciones clínicas y de laboratorio de sujetos alérgicos a amoxicilina (AX) o ácido clavulánico (CLV) y tolerantes a AX-CLV. 2) Identificar factores de riesgo para el desarrollo y gravedad de alergia a AX-CLV. 3) Validar métodos diagnósticos in vitro (inmunoensayos, tests de activación de basófilos y de liberación de histamina) utilizando nanomateriales bihapténicos (AX y CLV). 4) Identificar residuos de unión del CLV a la albúmina serica humana (HSA) y evaluar la afinidad y cinética de haptenización. 5) Estudiar la capacidad de la AX y el CLV de inducir maduración de mCD-1, proliferación de linfocitos T y producción de citoquinas en sujetos alérgicos y tolerantes. 6) Analizar los cambios en la expresión génica durante el procesamiento y presentación de AX y CLV por las mCD-1 en alérgicos y tolerantes.
Metodología: 1) Se implementará un registro informatizado disponible a través de la web con datos de sujetos alérgicos a AX o a CLV y tolerantes a AX-CLV (período 2008 a 2015) que se analizará con un modelo de regresión logística multivariante. 2) Se sintetizarán y caracterizarán nanoestructuras bihapténicas (AX y CLV) empleando dendrímeros que se anclarán a diferentes fases sólidas (celulosa y nanopartículas de sílice). 3) Los diferentes nanomateriales se evaluarán mediante inmunoensayos, tests de activación de basófilos y liberación de histamina en sujetos alérgicos a AX o CLV y tolerantes. 4) Se identificarán los residuos de unión del CLV a la HSA, la afinidad y cinética de haptenización de AX y CLV a la HSA mediante inmunodetección y espectrometría de masas de alta resolución. 5) El procesamiento y presentación de la AX y del CLV por las mCD-1 se analizará mediante citometría de flujo y RNA-Seq en sujetos alérgicos y tolerantes.</t>
  </si>
  <si>
    <t>PI18/00095 Aproximación diagnóstica al paciente alérgico a betalactámicos mediante modelos matemáticos_x000D_
y pruebas in vitro. Estrategia innovadora de tratamiento basada en nano-estructuras.</t>
  </si>
  <si>
    <t>Objetivos: 1.- Diseñar un algoritmo predictivo que permita el diagnóstico de alergia a BL. 2.- Estudiar los mecanismos de activación del basófilo por los BL y optimizar el protocolo y análisis del test de activación de basófilos (TAB) para aumentar su sensibilidad, especificidad, y reproducibilidad. 3.- Realizar la validación clínica y tecnológica del algoritmo diagnóstico diseñado y del protocolo de TAB optimizado en un modelo prospectivo con el posterior análisis integrativo de ambos métodos. 4.- Evaluar la capacidad de la administración combinada de amoxicilina (AX) con nanoestructuras (PEG-AX) de inhibir la reacción alérgica manteniendo el efecto terapéutico de la AX en modelos animales.Metodología: 1.- Selección de las variables de más peso con las que se realizarán aproximaciones de aprendizaje automático.2.- Estudiar los mecanismos de activación del basófilo mediante microscopia electrónica y citometría de flujo analizando el posible efecto sinérgico de ligandos de TLR. Validación del protocolo y automatización del análisis del TAB utilizando diferentes paquetes de R. 3.- Validación clínica del algoritmo y TAB en un modelo prospectivo. 4.- Desarrollo de modelos animales de anafilaxia y análisis del potencial inhibidor de la reacción de estructuras PEG-AX. Estudiar la capacidad antibiótica de la mezcla AX/PEG-AX mediante antibiogramas, y en animales infectados. IP: Maria Jose Torres Jaén</t>
  </si>
  <si>
    <t>AYUDAS PARA LA PROMOCIÓN DE EMPLEO JOVEN E IMPLANTACIÓN DE LA GARANTÍA JUVENIL EN I+D+I</t>
  </si>
  <si>
    <t>PEJ2018-002865-A Ayudas para la Promoción de Empleo Joven e Implantación de la Garantía Juvenil._x000D_
Apoyo al área de Radioimunoensayos mediante la adscripción de un titulado universitario</t>
  </si>
  <si>
    <t>Asegurar la  disposición de materiales necesarios para el diagnóstico in vitro de alergia (tanto a fármacos, como a alimentos y aeroalergenos) de los pacientes y la fiabilidad de los resultados obtenidos
-Dar soporte en la preparación de materiales, producción y marcaje de anticuerpos necesarios para llevar a cabo los inmunoensayos, así como su realización rutinaria con muestras de sujetos con sospecha de sufrir reacciones alérgicas.</t>
  </si>
  <si>
    <t>ACCIÓN ESTRATÉGICA EN SALUD - CONVOCATORIA DE REDES TEMÁTICAS DE INVESTIGACIÓN COOPERATIVA EN SALUD (RETICS) 2016</t>
  </si>
  <si>
    <t>RD16/0006/0001 Asma, Reacciones Adversas y Alérgicas - ARADYAL</t>
  </si>
  <si>
    <t>Objetivos:
-Mecanismos y predicción de reacciones adversas a medicamentos y enfermedades alérgicas
-Nuevos biomarcadores para comprender patologías alérgicas graves y plataformas innovadoras para un diagnóstico preciso
-Fenotipos alérgicos severos. Comprender y predecir intervenciones</t>
  </si>
  <si>
    <t>CONSEJERÍA DE SALUD Y CONSUMO</t>
  </si>
  <si>
    <t>PROYECTOS ESTRATÉGICOS DE I+D+i CON FORTALECIMIENTO DE CAPITAL HUMANO INVESTIGADOR 2018</t>
  </si>
  <si>
    <t>PE-0172-2018. Aplicación de nano-partículas y búsqueda de biomarcadores para el diagnóstico in vitro de alergia a betalactámicos.</t>
  </si>
  <si>
    <t xml:space="preserve">                                                                                             
 Objetivos:                                                                                                                                                                              
-Decorar NP de sílice de varios tamaños con dendrímeros de diferente valencia funcionalizados con BL (NpDen-BP, NpDen-AX, NpDen-CLV).                                                                                               -Analizar la capacidad de las NpDen sintetizadas de ser reconocidas por la IgE unida a la superficie del basófilo, seleccionando aquellas que induzcan una mayor activación de forma específica, realizando una validación técnica de las mismas.
- Analizar los metabolitos secretados durante la activación del basófilo, en aquellas NpDen que proporcionen una activación máxima en comparación con los metabolitos en estado basal para seleccionar aquellos con los que se obtenga un aumento de la sensibilidad en la prueba de diagnóstico.
- Realizar la validación clínica del TAB con las NpDen seleccionadas y de la determinación de los metabolitos más sensibles en un modelo prospectivo de pacientes atendidos en la unidad de alergia con sospecha de reacción alérgica a BL con el posterior análisis integrativo de ambos métodos.</t>
  </si>
  <si>
    <t>POEJ-00039-04 Contrato de jóvenes investigadores y técnicos de apoyo de I+D+i. Empleo Juvenil. IP: M.ª José Torres Jaén</t>
  </si>
  <si>
    <t>Objetivos:
1. Procesamiento de muestras biológicas de pacientes alérgicos a betalactámicos y controles. 2. Realización de cultivos celulares con líneas de mastocitos para su activación con fármacos. 3. Realización de test de activación de basófilos y determinación de la activación por citometría de flujo.</t>
  </si>
  <si>
    <t>CONTRATOS MIGUEL SERVET TIPO I 2014</t>
  </si>
  <si>
    <t>MS14/00034 Contrato Miguel Servet Tipo I José Antonio Cornejo García</t>
  </si>
  <si>
    <t>Los  anti-inflamatorios  no  esteroideos  son  los  fármacos  más  frecuentemente  implicados  en  las reacciones  de  hipersensibilidad  y  la  entidad  clínica  más  frecuente  es  la  urticaria/angioedema  agudos (NIUA), que afecta a más del 60% de los pacientes. Sin embargo, hasta el momento no se conocen los mecanismos implicados. En este proyecto aplicaremos diferentes estrategias para su estudio, que incluirán una descripción detallada de los fenotipos de los pacientes con NIUA y el análisis de la variación genética en las principales enzimas de la vía del ácido araquidónico, y su efecto potencial sobre la expresión génica y la actividad enzimática. También estudiaremos el papel de los granulocitos y del metabolismo transcelular en la respuesta inflamatoria en la NIUA. Nuestros resultados se integrarán con otros disponibles en bases públicas de datos biológicos utilizando las herramientas de la biología de sistemas. Hasta el momento no se ha realizado una aproximación como la que proponemos en el estudio de la NIUA. La estructura de la Red Nacional para el Estudio de las Reacciones Adversas a Fármacos y Alérgenos nos permitirá continuar y mejorar el fenotipado de estos pacientes, y obtener un número suficiente de muestras biológicas que garantice el éxito de esta propuesta, que se sumarán a las obtenidas durante los últimos años. La estrategia propuesta proporcionará una mejor compresión de 
la NIUA y patologías relacionadas y, en consecuencia, una mejora en el manejo de estos pacientes, que podrá incluir el desarrollo de herramientas diagnósticas.</t>
  </si>
  <si>
    <t>CP14/00034 Proyecto de Investigación Miguel Servet Tipo I José A. Cornejo: Non steroidal anti-inflammatory drugs-induced hypersensitivity: The genetics and molecular basis of acute urticaria/angioedema</t>
  </si>
  <si>
    <t>CORNEJO GARCÍA, JOSÉ ANTONIO</t>
  </si>
  <si>
    <t xml:space="preserve">
Los  anti-inflamatorios  no  esteroideos  son  los  fármacos  más  frecuentemente  implicados  en  las reacciones  de  hipersensibilidad  y  la  entidad  clínica  más  frecuente  es  la  urticaria/angioedema  agudos (NIUA), que afecta a más del 60% de los pacientes. Sin embargo, hasta el momento no se conocen los mecanismos implicados. En este proyecto aplicaremos diferentes estrategias para su estudio, que incluirán una descripción detallada de los fenotipos de los pacientes con NIUA y el análisis de la variación genética en las principales enzimas de la vía del ácido araquidónico, y su efecto potencial sobre la expresión génica y la actividad enzimática. También estudiaremos el papel de los granulocitos y del metabolismo transcelular en la respuesta inflamatoria en la NIUA. Nuestros resultados se integrarán con otros disponibles en bases públicas de datos biológicos utilizando las herramientas de la biología de sistemas.Hasta el momento no se ha realizado una aproximación como la que proponemos en el estudio de la NIUA. La estructura de la Red Nacional para el Estudio de las Reacciones Adversas a Fármacos y Alérgenos nos permitirá continuar y mejorar el fenotipado de estos pacientes, y obtener un número suficiente de muestras biológicas que garantice el éxito de esta propuesta, que se sumarán a las obtenidas durante los últimos años. La estrategia propuesta proporcionará una mejor compresión de la NIUA y patologías relacionadas y, en consecuencia, una mejora en el manejo de estos pacientes, que podrá incluir el desarrollo de herramientas diagnósticas.</t>
  </si>
  <si>
    <t>PI15/01317 Sensibilización y alergia a alergenos prevalentes de origen vegetal en una población del área mediterránea. Participación de factores ambientales y genéticos</t>
  </si>
  <si>
    <t>Sensibilización y alergia a alergenos prevalentes de origen vegetal en una población del área mediterránea. Participación de factores ambientales y genéticos.
 Miguel Blanca Gómez.</t>
  </si>
  <si>
    <t>ACCIÓN ESTRATÉGICA EN SALUD - CONTRATOS MIGUEL SERVET TIPO II 2019</t>
  </si>
  <si>
    <t>CPII19/00006 Contrato Miguel Server Tipo II 2019  Jose Antonio Cornejo Garcia</t>
  </si>
  <si>
    <t>CPII19/00006 Contraro Miguel Servet Tipo II 2019 José Antonio Cornejo García_x000D_
_x000D_
Objetivos:_x000D_
-Potenciar la línea de investigación liderada por el investigador en hipersensibilidad a anti-inflamatorios no esteroideos (AINES),_x000D_
-Establecer el grado de interconexión/solapamiento entre los mecanismos moleculares que participan en la hipersensibilidad a AINES y en el estado atópico, así como el papel potencial que pueda desempeñar la inmunidad innata</t>
  </si>
  <si>
    <t>POEJ-00039-14 Contrato de jóvenes investigadores y técnicos de apoyo de I+D+i. Empleo Juvenil. IP: José Antonio Cornejo García</t>
  </si>
  <si>
    <t>POEJ-00039-14 Contrato de jóvenes investigadores y técnicos de apoyo de I+D+i. Empleo Juvenil. IP: José Antonio Cornejo García_x000D_
Objetivos:_x000D_
1. Registro y procesamiento de muestras biológicas y colaboración en la implementación de bases de datos. 2. Extracción y cuantificación de ácidos nucleicos. 3. Análisis de expresión génica. 4. Estudios de asociación genética mediante análisis de polimorfismos. 5. Análisis estadístico de los resultados obtenidos.</t>
  </si>
  <si>
    <t>POEJ-00039-26 Contrato de jóvenes investigadores y técnicos de apoyo de I+D+i. Empleo Juvenil. IP: Andrés Gonzalez</t>
  </si>
  <si>
    <t>GONZÁLEZ JIMENEZ, ANDRES</t>
  </si>
  <si>
    <t>POEJ-00039-26 Contrato de jóvenes investigadores y técnicos de apoyo de I+D+i. Empleo Juvenil. IP: Andrés Gonzalez_x000D_
Objetivos:_x000D_
Técnicas estadísticas básica como análisis bivariados hasta técnica de machine learning y/o data minning. Procesado de muestras secuenciadas y estudios ómicos. JUSTICACION NECESIDAD: Mejora cualitativa como cuantitativa a los servicios, permitiendo por un lado incrementar la cantidad de grupos a los que se presta servicios (aproximadamente un 20%) y mejorando el desarrollo de las mismas al aportar nuevos enfoques e ideas, así como disminuyendo los tiempos necesarios para su desarrollo.</t>
  </si>
  <si>
    <t>PROYECTOS DE INVESTIGACIÓN EN SALUD (FIS) 2014</t>
  </si>
  <si>
    <t>PI14/00864 Estudio clínico e inmunológico de rinitis alérgica local en población adulta y pediátrica. Historia natural, enfermedades respiratorias asociadas y desarrollo de nuevos métodos diagnósticos.</t>
  </si>
  <si>
    <t>RONDÓN SEGOVIA, CARMEN</t>
  </si>
  <si>
    <t>PI14/00864 Estudio clínico e inmunológico de rinitis alérgica local en población adulta y pediátrica. Historia natural, enfermedades respiratorias asociadas y desarrollo de nuevos métodos diagnósticos. Carmen Rondón Segovia_x000D_
_x000D_
Objetivos:1.Estudiar las características demográficas, clínicas y enfermedades asociadas a RAL en población adulta y pediátrica. 2.Describir los mecanismos inmunológicos implicados en la conjuntivitis y el asma asociado a RAL. 3.Estudiar la evolución natural de RAL. 4.Identificación de marcadores clínicos o factores de riesgo de RAL. 5.Evaluación de nuevos métodos diagnósticos de test de provocación nasal específicos (TPNE) y determinación de sIgE nasal. 6.Describir los mecanismos inmunológicos y los perfiles de expresión génica del epitelio nasal en la respuesta alérgica nasal de pacientes con RAL y RAS tras TPNE. 7.Estudio clínico e inmunológico de la posible coexistencia de RAL y rinitis alérgica con atopia sistémica (RAS).</t>
  </si>
  <si>
    <t>CONTRATOS PARA LA INTENSIFICACIÓN DE LA ACTIVIDAD INVESTIGADORA EN EL SNS 2015</t>
  </si>
  <si>
    <t>INT15/00211 Contrato para la Intensificación de la actividad Investigadora Carmen Rondón Segovia</t>
  </si>
  <si>
    <t>ACCIÓN ESTRATÉGICA EN SALUD - PROYECTOS DE INVESTIGACIÓN EN SALUD (FIS) 2017</t>
  </si>
  <si>
    <t>PI17/01410 Estudio clínico e inmunológico de la vía aérea inferior y de la respuesta a la inmunoterapia con alérgeno en pacientes con rinitis alérgica local</t>
  </si>
  <si>
    <t>PI7/01410: La rinitis alérgica local (RAL) es un fenotipo independiente de rinitis que evoluciona hacia la_x000D_
gravedad y aparición de síntomas asmáticos y donde la inmunoterapia con alérgenos (ITA) ha demostrado ser un_x000D_
tratamiento eficaz y seguro. Sin embargo, se desconoce la naturaleza de la respuesta bronquial y los_x000D_
mecanismos inmunológicos durante y tras la inmunoterapia.Estudio clínico e inmunológico de la vía aérea inferior y de la respuesta a la inmunoterapia con alérgeno en pacientes con rinitis alérgica local. Objetivos: Objetivo 1. Realizar un endofenotipado preciso de la afectación de la vía aérea inferior en pacientes_x000D_
con RAL y sintomatología de asma. Estudiar la prevalencia de asma alérgica local (AAL) y caracterizar la_x000D_
respuesta inmunológica de la mucosa bronquial al alérgeno. Objetivo 2. Estudiar los mecanismos inmunológicos_x000D_
implicados en la respuesta a la ITA, identificando biomarcadores de eficacia temprana, y de respuesta de_x000D_
tolerancia vs desensibilización. IP: CARMEN RONDÓN SEGOVIA</t>
  </si>
  <si>
    <t>ACCIÓN ESTRATÉGICA EN SALUD - PROYECTOS DE DESARROLLO TECNOLÓGICO EN SALUD 2016</t>
  </si>
  <si>
    <t>DTS16/00115 Desarrollo de nuevos conjugados de ácidos grasos para el tratamiento de las esteatohepatitis</t>
  </si>
  <si>
    <t>RODRÍGUEZ DE FONSECA, FERNANDO</t>
  </si>
  <si>
    <t>DTS16/00115 Desarrollo de nuevos conjugados de ácidos grasos para el tratamiento de las esteatoheptitis. Fernando Rodríguez de Fonseca_x000D_
_x000D_
Objetivos:_x000D_
-Explorar en la eficacia en modelos animales de dos nuevos compuestos con potencial valor para su desarrollo preclínico como tratamiento de las esteatohepatitis alcohólica y no alcohólica._x000D_
2. Evaluar la farmacocinética, determinando la formulación oral idónea de estos dos nuevos compuestos con potencial valor para su desarrollo preclínico como tratamiento de las esteatohepatitis alcohólica y no alcohólica._x000D_
3. Evaluar la toxicidad en modelos preclínicos reglados de dos nuevos compuestos con potencial valor para su desarrollo preclínico como tratamiento de las esteatohepatitis alcohólica y no alcohólica._x000D_
4. Registrar en la agencia española de medicamentos la solicitud para ensayos clínicos Fase I en caso de obtenerse resultados positivos.</t>
  </si>
  <si>
    <t>ACCIÓN ESTRATÉGICA EN SALUD - PROYECTOS DE INVESTIGACIÓN EN SALUD 2016</t>
  </si>
  <si>
    <t>PI16/01698 Lípidos transmisores derivados del ácido oleico: Estudio traslacional de su papel en los trastornos por uso de alcohol</t>
  </si>
  <si>
    <t>PI16/01698 Lípidos transmisores derivados del ácido oleico: Estudio traslacional de su papel en los trastornos por uso de alcohol. Fernando Rodríguez de Fonseca:_x000D_
RESUMEN_x000D_
Estudios previos de nuestro grupo de investigación han demostrado que varios lípidos transmisores derivados del ácido oleico son capaces de regular tanto el consumo de alcohol como las consecuencias metabólicas de su ingesta. Estos derivados lipídicos incluyen la oleiletanolamida (OEA), el 2-oleilglicerol (2-OG) y el ácido oleil- lisofosfatídico (oleil-LPA). El presente proyecto pretende profundizar en la implicación de estos derivados endógenos en los trastornos por uso de alcohol y en la patología asociada. Los objetivos generales de este proyecto son: 1) Ampliar los estudios sobre los niveles circulantes de estos lipidos en pacientes  con trastorno por uso de alcohol. 2) Correlación de estos niveles con la presencia de comorbilidad psiquiátrica y con otros biomarcadores inflamatorios (citoquinas/quimoquinas). 3) Estudios de polimorfismos de genes implicados en las vías de señalización de estos lípidos. 4) Evaluar el impacto del consumo de alcohol sobre estas señales en modelos animales. 5) Evaluar el efectos de la administración de agonistas/antagonistas así como de fármacos derivados  del  oleico  diseñados  y  patentados  por  el  grupo  de  investigación  sobre el  consumo  y  auto- administración de alcohol, recaída, abstinencia y neuroinflamación asociada al consumo de alcohol. 6) Evaluar los efectos en el desarrollo de hígado graso. 7) Caracterización de las dianas de estos derivados de oleico en alcoholismo mediante el uso de ratones carentes del receptor PPARalfa y del receptor LPA1._x000D_
OBJETIVOS_x000D_
Objetivo 1. Reclutamiento de 150 casos de pacientes con trastornos por uso de alcohol que reclaman tratamiento y 150 controles sin antecedentes de consumo comparables en edad, género y peso al grupo de alcohol. Evaluación clínica para diagnóstico de comorbilidad psiquiátrica mediante la entrevista semi-estructurada PRISM. Obtención de muestras de plasma para análisis de OEA, 2-OG y oleil-LPA._x000D_
Objetivo 2. Cuantificación de los niveles de OEA, 2-OG y oleil-LPA en el plasma de los pacientes y controles del Objetivo 1. También se valorarán los niveles de citoquinas/quemoquinas (IL1ß, IL6, TNFa, fractalkina, MCP-1) que actúan como biomarcadores de severidad y comorbilidad en adictos a cocaína. Elaboración de análisis de correlación entre consumo de alcohol y comorbilidad _x000D_
psiquiátrica. Obtención de curvas ROC y valor predictivo de estos lípidos transmisores en alcoholismo._x000D_
Objetivo 3. Obtención de muestras de plasma y cerebro de animales que han recibido alcohol de manera crónica. Determinación de los niveles circulantes y tisulares  de OEA, 2-OG y oleil-LPA. Al igual que en las muestras de pacientes del Objetivo 2, se determinarán los niveles de citoquinas/quemoquinas en estos animales. En cerebro, determinación de la expresión de los diferentes componentes de estos sistemas de señalizació (enzimas de síntesis/degradación, receptores…)._x000D_
Objetivo 4. Evaluación de los efectos de la administración de agonistas y antagonistas para los diferentes receptores implicados en las acciones de estos lípidos así como de fármacos derivados del oleico diseñados y patentados por el grupo de investigación sobre el consumo y auto-administración de alcohol, recaída, abstinencia y neuroinflamación asociada al consumo de _x000D_
alcohol. Evaluación de los efectos en el desarrollo de hígado graso en animales que reciben una dieta alcoholica._x000D_
Objetivo 5. Caracterización del perfil del ratón carente del receptor PPARa y del ratón carente del receptor LPA1 en alcoholismo. Descripción del perfil de estos ratones en auto-administración y consumo de alcohol. Evaluación del desarrollo de dependencia al alcohol, intensidad del síndrome de abstinencia y recaída. Caracterización del estado emocional de estos animales tras los diferentes _x000D_
modelos de exposición al alcohol._x000D_
Objetivo 6. Estudio de polimorfismos de genes implicados en la vía de señalización de la OEA (NAPE-PLD y PPARa) y del LPA (LPA1).</t>
  </si>
  <si>
    <t>ACCIÓN ESTRATÉGICA EN SALUD - PROYECTOS DE INVESTIGACIÓN EN SALUD 2019</t>
  </si>
  <si>
    <t>PI19/01577 Alcohol, depresión y deterioro cognitivo: Papel de las aciletanolamidas no cannabinoides. IP Fernando Rodriguez de Fonseca</t>
  </si>
  <si>
    <t>PI19/01577 Alcohol, depresión y deterioro cognitivo: Papel de las aciletanolamidas no cannabinoides. El abuso de alcohol (AUD) es una de las causas principales de enfermedad en el mundo, ocasionando anualmente mas de 3 millones de muertos 132.6 millones de años de vida ajustados por discapacidad, tal como informa la organización mundial de la salud. La depresión mayor (MD) es otra causa relevante de morbilidad y se asocial con frecuencia al AUD. Ambas condiciones inducen deterioro cognitivo que limita la Calidad y la esperanza de vida de estos pacientes. EL presente proyecto pretende profundizar en las relaciones entre ambas enfermedades, mediante un estudio traslacional en el que se pretende estudiar los siguientes objetivos:a) el impacto de AUD sobre el deterioro cognitivo en pacientes con o sin historial de MD, comparándolo con controles sanos y con pacientes con MD sin AUD; b) analizar biomarcadores circulantes plasmáticos en estos pacientes para permitir su mejor estratificación: se medirán aciletanolamidas (OEA, POEA), citoquinas y quimioquinas,_x000D_
factores de crecimiento (BDNF) y biomarcadores de asociados a inflamación (LPS, HMGB1); 3) Explorar las consecuencias cognitivas de la inducción de depresión mediante estrés crónico impredecible (D-MCS) en animales con historial de consumo crónico de alcohol (AC), 4) Explorar las consecuencias cognitivas de la inducción de AC en animales con historial de D-MCS; 5) medir los mismos biomarcadores circulantes en estos animales que en las cohortes humanas, así como la presencia de neuroinflamación y daño neuronal en áreas cerebrales relacionadas con el control del estado de ánimo y de la cognición y 6) comprobar la eficacia protectora de la OEA y su análogo OLHHA en la progresión del deterioro cognitivo derivado de la interacción entre AUD-MD. IP: Fernando Rodriguez de Fonseca</t>
  </si>
  <si>
    <t>ACCIÓN ESTRATÉGICA EN SALUD - PROYECTOS DE DESARROLLO TECNOLÓGICO EN SALUD 2019</t>
  </si>
  <si>
    <t>DTS19/00125 Evaluación preclínica de ligandos duales para el tratamiento de los trastornos por uso de alcohol</t>
  </si>
  <si>
    <t>DTS19-00125 Evaluación preclínica de ligandos duales para el tratamiento de los trastornos por uso de alcohol. IP. Fernando Rodriguez de Fonseca._x000D_
_x000D_
Los trastornos por uso de alcohol (AUD) se asocian a una morbimortalidad dramática, causando más de 3 millones de muertos en 2016 según informa la Organización Mundial de la Salud. Aunque existen algunas herramientas terapéuticas, estas son de eficacia parcial, y existen barreras sociales y médicas para su utilización amplia. Entre estas se encuentra la presencia de comorbilidades asociadas al abuso de alcohol que limitan, si no anulan, la eficacia de las terapéuticas existentes (Por ejemplo, la enfermedad hepática alcohólica, o el deterioro cognitivo y la depresión asociadas al alcohol). Hay una urgente necesidad desarrollar nuevas terapias que ataquen a la multimorbilidad que presentan los pacientes de AUD. El presente proyecto explora esta idea mediante la propuesta de desarrollo preclínico de 4 moléculas patentadas por el solicitante y su institución por su capacidad de reducir el consumo de alcohol. Estos compuestos tienen un perfil farmacológico de ligandos duales que_x000D_
interacción con al menos dos dianas: PPARa/CB1 (OLHHA), PPARa/PPARg (NF 10-360), PPARa/VR1 (N-Oleoylsulfamide) y PPARa/CB1/perfil antioxidante (HTLE)._x000D_
Objetivos:_x000D_
-Análisis de la farmacocinética y la toxicidad de OLHHA, NF 10-360, N-oleoylsulfamide, y HTLE; _x000D_
-El estudio de su eficacia como inhibidores del consumo de alcohol y reductores de la recaída condicionada a su consumo;_x000D_
-Estudio de la eficacia de estos compuestos contra los daños inducidos por alcohol (neuroinflamación, deterioron cognitivo y neurogénesis)._x000D_
-Generar un fichero de eficacia y seguridad de estos compuestos, priorizando aquellos que puedan ser presentados a las agencias reguladoras para su posterior desarrollo en ensayos clínicos en humanos_x000D_
a través de una licencia o co-desarrollo con una empresa farmacéutica.</t>
  </si>
  <si>
    <t>AYUDAS PARA I+D+i RETOS COLABORACIÓN 2016</t>
  </si>
  <si>
    <t>RTC-2016-4983-1 Diseño, ingeniería y ensamblaje de línea piloto de nuevos extractos naturales "solvent free" y validacion in vivo de compuestos bioactivos</t>
  </si>
  <si>
    <t>SRTC1600C004983XV0 Diseño, ingeniería y ensamblaje de línea piloto de nuevos extractos naturales "solvent free" y validacion in vivo de compuestos bioactivos. _x000D_
Fernando Rodríguez de Fonseca_x000D_
                    _x000D_
OBJETIVOS: Realización de pruebas a escala laboratorio y experimental que permitan el diseño e ingeniería de una línea Piloto Demostrativa para la mejora y optimización en la extracción en base acuosa de extractos naturales de origen mediterráneo sin uso de ningún tipo de disolvente orgánico con las especificaciones técnicas exigidas y hasta ahora no cubiertas en el Mercado._x000D_
Posteriormente a la adquisición de los componentes de estas tecnologías, serán ensambladas en Euronutra y realizadas las pruebas de puesta en marcha mediante la coordinación de los departamentos de I+D, ingeniería y Procesos._x000D_
Estos principios activos serán validados mediante la realización de estudios in vivo para garantizar la eficacia de los productos obtenidos con esta tecnología y que permita defender este hecho diferencial con respecto a otras potenciales competencia.</t>
  </si>
  <si>
    <t>MINISTERIO DE EDUCACIÓN Y FORMACIÓN  PROFESIONAL</t>
  </si>
  <si>
    <t>ESTANCIAS PROGRAMA SALVADOR DE MADARIAGA 2018</t>
  </si>
  <si>
    <t>PRX18/00608 Estancias de movilidad de profesores e investigadores seniores en centros extranjeros de enseñanza superior e investigación, incluido el Programa Salvador de Madariaga 2018._x000D_
Investigador: Fernando Antonio Rodríguez de Fonseca</t>
  </si>
  <si>
    <t>PRX18-00608 Estancias de movilidad de profesores e investigadores seniores en centros extranjeros de enseñanza superior e investigación, incluido el Programa Salvador de Madariaga 2018._x000D_
 Investigador: Fernando Antonio Rodríguez de Fonseca._x000D_
Objetivo :La realización de estancias en el extranjero del profesorado universitario e investigadores con experiencia y trayectoria profesional acreditadas, en una actuación dirigida a propiciar la movilidad con fines de actualización permanente. Los centros para los que se solicite la estancia de movilidad deberán estar situados en el extranjero y serán universidades y centros de investigación altamente competitivos en el área científica del candidato.</t>
  </si>
  <si>
    <t>MINISTERIO DE IGUALDAD</t>
  </si>
  <si>
    <t>PROYECTOS DE INVESTIGACIÓN SOBRE ADICCIONES 2018</t>
  </si>
  <si>
    <t>PND2018/044 BIOMARCADORES CIRCULANTES DE COMORBILIDAD PSIQUIÁTRICA EN EL TRASTORNO POR_x000D_
USO DE DROGAS: COMPARACIÓN CON BIOMARCADORES DE TRASTORNO DEPRESIVO Y TRASTORNO PSICÓTICO</t>
  </si>
  <si>
    <t>PND2018/044 BIOMARCADORES CIRCULANTES DE COMORBILIDAD PSIQUIÁTRICA EN EL TRASTORNO POR_x000D_
USO DE DROGAS: COMPARACIÓN CON BIOMARCADORES DE TRASTORNO DEPRESIVO Y TRASTORNO PSICÓTICO. FERNANDO RODRIGUEZ DE FONSECA._x000D_
_x000D_
Los trastornos por uso de alcohol (TUA) y cocaína (TUC) constituyen un problema de salud pública de primer nivel, no sólo por su prevalencia y su complicado abordaje, sino por la falta de herramientas diagnósticas y terapéúticas que permitan abordar correctamente su atención sanitaria. Una fracción muy relevante de los pacientes de TUA y TUC presentan un segundo diagnóstico psiquiátrico (Destacando por su dificultad terapeútica los trastornos depresivos y psicóticos) que dificulta aún más la respuesta de los sistemas de salud. Uno de los elementos clave para esta situación es la falta de herramientas objetivas de diagnóstico y seguimiento, en especial biomarcadores, que permitan estratificar a los pacientes, seguir su respuesta a tratamiento y optimizarlo. Estos biomarcadores, además pemitirían ahondar en mecanismos patogénicos de las acciones de las drogas y diferenciar los trastornos psiquiátricos inducidos por las drogas de los presentes de manera primaria por los_x000D_
pacientes._x000D_
La presente propuesta es continuación de proyectos anteriores financiados por esta convocatoria en los que se han podido identificar diversos biomarcadores circulantes asociados a TUA y a TUC y a sus comorbilidades. Estos biomarcadores pertenencen a la familia de las a) citoquinas pro y anti-inflamatorias, b) quimioquinas pro y anti-inflamatorias, c) aciletanolamidas y acil gliceroles, incluyendo endocannabinoides, d) Lisofosfolípidos y e) factores de crecimiento circulantes._x000D_
Sin embargo dichos estudios fueron exploratorios y no se pudo diferenciar si estos biomarcadores también estaban presentes en los trastornos psiquiátricos primarios, ni su relación patogénica con los inducidos. En la presente propuesta se pretende dar respuesta a estas cuestiones gracias a la disponibilidad de muestras suficientes de pacientes de TUA y TUC recogidas en el_x000D_
proyecto anterior y a las recogidas de pacientes de trastorno psicótico y trastorno depresivo mayor por el investigador principal y su equipo. Con este fin, se plantea un estudio con un enfoque traslacional con los siguientes objetivos:_x000D_
-Completar el reclutamiento de 300 pacientes que demandan tratamiento por TUA y 300 pacientes por TUC, fenotipandolos con el instrumento PRISM-DSMV y obteniendo muestras de plasma. -Completar el reclutamiento de 100 pacientes con depresión primaria en Atención Primaria y de 100 pacientes con trastorno psicótico primario de una unidad de agudos hospitalaria, fenotipándolos clínicamente (DSMV) y obteniendo muestras de plasma._x000D_
- Medir en el plasma biomarcadores (a) citoquinas, b) quimioquinas, c) aciletanolamidas y acil gliceroleses, d) Lisofosfolípidos y e) factores de crecimiento circulantes_x000D_
-Realizar un estudio de validación comparativa de dichos biomarcadores y seleccionar una propuesta de un panel con validez diagnóstica, pronóstica y terapéutica en pacientes con TUA o TUC que presenten comorbilidad psiquiátrica._x000D_
- Realizar este análisis desde la perspectiva de género</t>
  </si>
  <si>
    <t>AGENCIA ESTATAL DE INVESTIGACIÓN</t>
  </si>
  <si>
    <t>ACCIONES DE DINAMIZACIÓN EUROPA INVESTIGACIÓN 2019</t>
  </si>
  <si>
    <t>EIN2019-103364 - INNOVATIVE DUAL LIGANDS FOR THE TREATMENT OF ALCOHOL USE DISORDERS AND ITS COMPLICATIONS</t>
  </si>
  <si>
    <t>EIN2019-103364 - INNOVATIVE DUAL LIGANDS FOR THE TREATMENT OF ALCOHOL USE DISORDERS AND ITS COMPLICATIONS_x000D_
_x000D_
OBJETIVOS:The general Objective of the present proposal is to obtain fund to write an ERC Advanced Grant proposal where we will propose to characterize novel innovative compounds for alcohol use disordes, testing in preclinical models its efficacy and safety, and obtaining a prioritization for its transfer for clinical trials in humans. The profound innovation of the Project stands on the type of drugs designed where novel targets for alcohol use disorders (i.e. PPAR or acylethanolamide_x000D_
receptors) are selected to be simultaneously activated/bloked by means of the dual ligand profile_x000D_
displayed by these novel chemical entities. A profound exploration of mechanistics might hep to_x000D_
define its progression towards human clinical trials. The ERC grant proposal that we intend to_x000D_
request will involve not only the team of the IP but also the expertise of a network of colleagues_x000D_
from Spain, Germany and Italy, with more than 25 years in alcohol use disorder Research.</t>
  </si>
  <si>
    <t>RD16/0017/0001 Red de Trastornos Adictivos</t>
  </si>
  <si>
    <t>RD16/0017/0001 Red de Trastornos Adictivos. Fernando Rodríiguez de Fonseca_x000D_
_x000D_
Objetivos:_x000D_
-Evaluar epidemiológicamente la relevancia del problema del trastorno por consumo de sustancias en España mediante el seguimiento de los pacientes y el riesgo , centrándose en el alcohol y / o el trastorno por consumo de psicoestimulantes._x000D_
-Determinar las contribuciones genéticas y epigenéticas que definen un fenotipo de vulnerabilidad a las drogas de abuso, incluyendo factores biológicos del consumo de drogas._x000D_
-Una mejor definición de los fenotipos clínicos de los adictos humanos, describiendo las patologías adictivas y sus asociados_x000D_
-Establecer nuevas estrategias terapéuticas de adicción a través de la identificación de nuevos objetivos, diseño de nuevas drogas, validación  de nuevos métodos y favoreciendo ensayos clínicos en humanos._x000D_
-Comunicar nuestra actividad de investigación a los profesionales de la salud y las agencias de salud con el objetivo final de favorecer la tratamiento médico de los adictos humanos por parte de los servicios de salud pública._x000D_
-Comunicar nuestra actividad de investigación a la Sociedad para facilitar estrategias de prevención, así como una actitud positiva hacia adictos humanos._x000D_
-Educar a los profesionales de la salud en el campo de las clínicas y la investigación sobre la drogadicción</t>
  </si>
  <si>
    <t>PAIDI 2020 - AYUDAS A PROYECTOS DE I+D+I PARA UNIVERSIDADES Y ENTIDADES PÚBLICAS ANDALUZAS 2018</t>
  </si>
  <si>
    <t>P18-TP-5194 VALIDACIÓN PRECLINICA DE LOS INOSITOLES DE LA ALGARROBA SOBRE TRASTORNOS ASOCIADOS A LA RESISTENCIA INSULINICA</t>
  </si>
  <si>
    <t>PY18-5194.VALIDACIÓN PRECLINICA DE LOS INOSITOLES DE LA ALGARROBA SOBRE TRASTORNOS ASOCIADOS A LA RESISTENCIA INSULINICA FERNADO RODRIGUEZ DE FONSECA_x000D_
OBJETIVO 1 Estudiar la farmacocinética y toxicidad del DCI y del D-Pinitol en modelos merinos, estableciendo los parámetros ideales de ruta y frecuencia de administración._x000D_
OBJETIVO 2 Estudiar la mecanística de acción del DCI y del D-Pinitol como sensibilizadores de insulina en hígado, páncreas, musculo y cerebro tras su administración aguda, estudiando la señalización de insulina : IRS1?AKT?GSK3B?GS_x000D_
OBJETIVO 3 Estudiar el impacto de la administración crónica del DCI y del D-Pinitol en animales adultos (Ratas Wistar) expuestos a dieta rica en grasa. Estudios sobre la señalización de insulina en músculo, hígado y cerebro de estos animales._x000D_
OBJETIVO 4 Estudiar el impacto de la administración crónica del DCI y del D-Pinitol en animales obesos y diabéticos genéticos por déficit de leptina (Ratas Zucker) expuestos a dieta rica en grasa. Estudios sobre la señalización de insulina en músculo, hígado y cerebro de estos animales._x000D_
OBJETIVO 5 Estudiar el impacto de la administración crónica del DCI y del D-Pinitol en modelos de enfermedad de Alzheimer, los ratones 5XFAD, en los cuales se estudiará la resistencia a insulina, la neurodegeneración y el deterioro cognitivo tras la exposición durante 10 meses a ambos inositoles_x000D_
OBJETIVO 6 Estudiar el impacto de la administración crónica del DCI y del D-Pinitol en_x000D_
modelos de enfermedad de Alzheimer, los ratones 5XFAD, expuestos a dieta rica en grasa (60% grasa saturadas) en los cuales se estudiará la resistencia a insulina, la neurodegeneración y el deterioro cognitivo tras la exposición durante 10 meses a la dieta y a ambos inositoles</t>
  </si>
  <si>
    <t>POEJ-00039-08 Contrato de jóvenes investigadores y técnicos de apoyo de I+D+i. Empleo Juvenil. IP: Fernando Rodríguez de Fonseca</t>
  </si>
  <si>
    <t>POEJ-00039-08 Contrato de jóvenes investigadores y técnicos de apoyo de I+D+i. Empleo Juvenil. IP: Fernando Rodríguez de Fonseca_x000D_
Objetivos:_x000D_
1.Evaluación de comorbilidad psiquiátrica en adicciones mediante la entrevista PRISM/ 2.Evaluación neuropsicológica de pacientes con trastorno por uso de sustancias/ 3.Procesamiento de sangre para la obtención de plasma y célula blanca/ 4.Análisis mediante ELISAS y multiplexado de factores tróficos, mediadores inflamatorios y de estrés oxidativo en plasma de pacientes/ 4.Elaboración de análisis estadísticos/ 5.Redacción de posters y artículos científicos.</t>
  </si>
  <si>
    <t>PI15/00559 Estudio del papel del sistema inmune innato e identificación de biomarcadores en respuestas anafilácticas y de tolerancia inducida a alérgenos alimentarios de origen vegetal</t>
  </si>
  <si>
    <t>MAYORGA MAYORGA, CRISTOBALINA</t>
  </si>
  <si>
    <t>PI15/00559 Estudio del papel del sistema inmune innato e identificación de biomarcadores en respuestas anafilácticas y de tolerancia inducida a alérgenos alimentarios de origen vegetal. Cristobalina Mayorga Mayorga_x000D_
_x000D_
Los sistemas inmunes innato y adaptativo tienen un papel importante en la generación de las respuestas anafilácticas o de tolerancia a alérgenos alimentarios. El tipo de respuesta se establece durante las primeras fasesde la respuesta inmunológica en la que las células dendríticas (CD) tienen un papel crucial. Por ello el análisis de la expresión génica diferencial en estas células es clave para comprender los mecanismos implicados._x000D_
Objetivos: 1. Analizar la expresión génica en CD de ratones anafilácticos (inmunizados con Pru p 3 y LPS (ligandodel TLR4)) comparada con la de ratones sensibilizados (inmunizados solo con Pru p 3)) para conocer los puntos claves que diferencian la sensibilización de la anafilaxia frente a alérgenos alimentarios. 2. Analizar la expresión génica en CD de ratones anafilácticos (Pru p 3 + LPS) sometidos a una inmunoterapia especifica (sIT) con péptidos T de Pru p 3 (T-Pru p 3) unidos a nanoestructuras y con altas dosis de LPS para determinar la reversión producida durante el proceso de tolerancia inmunológica. 3. Determinar el papel del marcador de activación de CD, CD83, en la evaluación de una respuesta efectora o reguladora frente a nanoestructuras multivalentes de diferente naturaleza (enlaces éster o éter) unidas a T-Pru p 3._x000D_
Métodos: Los estudios de expresión génica se realizarán en CD de modelos de ratón mediante RNA-Seq de la que se obtendrá un listado de genes con expresión diferencial en anafilácticos versus sensibilizados y en tolerantes tras sIT versus anafilácticos. La caracterización inmunológica (cambios madurativos de CD y proliferación de linfocitos) se realizará por citometría de flujo, ELISA y ELISPOT en modelos de ratón y en pacientes alérgicos a melocotón.</t>
  </si>
  <si>
    <t>PI18/00288 Biomarcadores inmunológicos y epigenéticos de tolerancia a alérgenos alimentarios inducida_x000D_
por inmunoterapia basada en nanoestructuras oligodendriméricas y epítopos T</t>
  </si>
  <si>
    <t>PI18-00288 Biomarcadores inmunológicos y epigenéticos de tolerancia a alérgenos alimentarios inducida por inmunoterapia basada en nanoestructuras oligodendriméricas y epítopos T. Las reacciones alérgicas a alimentos constituyen un problema importante de salud pública por lo que existe la necesidad de tratamientos etiológicos, eficaces y seguros. Las nuevas aproximaciones terapéuticas como el uso de péptidos de células T con moléculas adyuvantes son prometedoras. En este sentido, en estudios previos hemos visto que la inmunoterapia sublingual (ITSL) con glicodendrímeros con manosas que incluye un péptido  pRU P 3 (D1mANpRUP3) induce una respuesta de tolerancia con cambios inmunológicos y de expresión génica que pueden ser usados como biomarcadores. Sin embargo, son necesarios estudios que analicen en profundidad los mecanismos de modulación de la respuesta, con especial interés en las modificaciones relacionadas con una tolerancia a largo plazo, que pueden estar asociados a procesos epigenéticos._x000D_
Objetivos: i) Conocer el mecanismo por que se induce tolerancia tras la ITSL con D1ManPrup3; ii) identificar las modificaciones epigenéticas que discriminen las respuestas de tolerancia de la desensibilización; iii) analizar el potencia de una estrategia combinada de ITSL D1ManPrup3 con butirato para mejorar la eficacia e inducción de tolerancia a largo plazo en alergia a LTP.IP: Cristobalina Mayorga Mayorga</t>
  </si>
  <si>
    <t>PEJ-2014-P-01219 Ayudas para la Promoción de Empleo Joven e Implantación de la Garantía Juvenil en I+D+i_x000D_
Refuerzo de las Plataformas Tecnológicas del IBIMA. Técnico FP de Citometria y Cultivos Celulares para la ECAI de Servicios Generales del HURM. Personal contratado: Nazaret Romero Muñoz</t>
  </si>
  <si>
    <t>PEJ-2014-P-01219 Ayudas para la Promoción de Empleo Joven e Implantación de la Garantía Juvenil en I+D+i_x000D_
Refuerzo de las Plataformas Tecnológicas del IBIMA. Técnico FP de Citometria para la ECAI de Servicios Generales del HURM_x000D_
Cristobalina Mayorga Mayorga._x000D_
_x000D_
Los objetivos y tareas a desarrollar por el técnico dentro de la cartera de servicios de la Estructura Común de Apoyo a la Investigación (ECAI) de Servicios Generales (SSGG):_x000D_
- Procesamiento de distintas muestras biológicas._x000D_
- Diagnóstico de pruebas de alergia a través de la técnica del test de activación de basófilos._x000D_
- Aislamiento mediante centrifugación diferencial en gradiente de ficoll y criopreservación de células mononucleares de sangre periférica._x000D_
- Mantenimiento y expansión de cultivos celulares humanos._x000D_
- Colaboración con enfermeras de diferentes Unidades de Gestión Clínica para la preparación de material para estudios._x000D_
- Organización general de muestras biológicas, sueros y sangre, para su registro en biobanco._x000D_
- Extracción de ácidos nucleicos y su posterior evaluación de integridad, cuantificación y técnicas de amplificación._x000D_
- Determinación de anticuerpos mediante test del efecto citopático y técnicas de ELISA._x000D_
_x000D_
Los objetivos y tareas a desarrollar por el técnico dentro de la cartera de servicios de la Estructura Común de Apoyo a la Investigación (ECAI) de Servicios Generales (SSGG):_x000D_
- Procesamiento de distintas muestras biológicas._x000D_
- Diagnóstico de pruebas de alergia a través de la técnica del test de activación de basófilos._x000D_
- Aislamiento mediante centrifugación diferencial en gradiente de ficoll y criopreservación de células mononucleares de sangre periférica._x000D_
- Mantenimiento y expansión de cultivos celulares humanos._x000D_
- Colaboración con enfermeras de diferentes Unidades de Gestión Clínica para la preparación de material para estudios._x000D_
- Organización general de muestras biológicas, sueros y sangre, para su registro en biobanco._x000D_
- Extracción de ácidos nucleicos y su posterior evaluación de integridad, cuantificación y técnicas de amplificación._x000D_
- Determinación de anticuerpos mediante test del efecto citopático y técnicas de ELISA.</t>
  </si>
  <si>
    <t>AYUDAS A INFRAESTRUCTURAS Y EQUIPAMIENTO CIENTÍFICO-TÉCNICO 2015</t>
  </si>
  <si>
    <t>IMBS15-CE-3439 Adquisición de equipamiento para la implementación de la Sala de Cultivos Celulares de Experimentación Animal dentro de la ECAI de Servicios Generales del IBIMA</t>
  </si>
  <si>
    <t>IMBS15-CE-3439 Adquisición de equipamiento para la implementación de la Sala de Cultivos Celulares de Experimentación Animal dentro de la ECAI de Servicios Generales del IBIMA._x000D_
Cristobalina Mayorga Mayorga._x000D_
Objeto de mejorar la producción, la colaboración intramuros y el posicionamiento de la identidad para la investigación que se basa en tres pilares fundamentales:_x000D_
• Espacios comunes de investigación (laboratorios)_x000D_
• Estructuras comunes de apoyo a la investigación (ECAI)_x000D_
• Unidades de apoyo a la investigación</t>
  </si>
  <si>
    <t>AYUDAS PARA LA ADQUISICIÓN DE EQUIPAMIENTO CIENTÍFICO-TÉCNICO 2018</t>
  </si>
  <si>
    <t>EQC2018-004874-P Renovación y actualización de equipamiento para el área de citómica e imagen de la plataforma de Biología Celular de IBIMA</t>
  </si>
  <si>
    <t>EQC2018-004874-P Renovación y actualización de equipamiento para el área de citómica e imagen de la plataforma de Biología Celular de IBIMA_x000D_
_x000D_
Los proyectos en Biomedicina acuden y necesitan de la búsqueda de biomarcadores que ayuden a diseccionar la etiopatogenia de diferentes enfermedades tales como endocrinas, alérgicas, neurológicas, autoinmunes, digestivas, oncológicas, neurodegenerativas, psiquiátricas, etc. Para ello una de las aproximaciones no solo explorativa sino confirmativa es el fenotipado celular así como los estudios funcionales in vitro en subpoblaciones específicas._x000D_
Objetivos:_x000D_
La renovación del equipamento  existente complementando con un servicio de separación celular en uno de los laboratorios y la incorporación de uno inexistente en el laboratorio de investigación del otro hospital dentro de la plataforma de Biología celular del IBIMA</t>
  </si>
  <si>
    <t>PE-0039-2018. Intervención con prebióticos para el tratamiento de alergia a alimentos</t>
  </si>
  <si>
    <t>PE-0039-2018. Intervención con prebióticos para el tratamiento de alergia a alimentos. Cristobalina Mayorga Mayorga_x000D_
_x000D_
Las alergias alimentarias (AA) constituyen un problema importante de salud pública por lo son necesarios tratamientos etiológicos, eficaces y seguros. Las AA mas frecuentes son las producidas por alérgenos de origen vegetal entre las que se encuentran las reacciones alérgicas a LTP del melocotón (Pru p 3) que producen reacciones complejas y a menudo graves. Actualmente la inmunoterapia con alérgenos específicos ha demostrado ser beneficiosa, si bien existe un porcentaje de pacientes que no responden bien al tratamiento y otros que tienen riesgo de desarrollar una reacción debido a la utilización de proteínas alergénicas. Existe evidencia sobre la asociación de la AA con una alteración de la microbiota pudiendo ésto representar la pieza clave entre el medio ambiente y el genoma en esta patología. Las fibras de la dieta pueden cambiar la composición del microbioma gastrointestinal y promover la salud, en este caso la tolerancia alimentaria. Dentro de éstas, la pectina ha demostrado tener un papel en la inmunorregulación y prevención de enfermedades alérgicas respiratorias. Por ello, nos proponemos determinar el papel de las pectinas en la inducción de una respuesta inmunomoduladora en pacientes alérgicos a LTP analizando los cambios en la sensibilización a melocotón (pruebas cutáneas y de tolerancia al alimento), inmunológicos (IgE e IgG4, activación de basófilos, maduración de células dendríticas y proliferación celular) así como del perfil de microbioma. Además pretendemos determinar el efecto sinérgico de las pectinas con la inmunoterapia con Pru p 3 en su actividad inmunomoduladora mediante un modelo experimental de anafilaxia a melocotón.                                                                              _x000D_
 Objetivos:                                                                                                                                                                                        _x000D_
  1- Determinar la respuesta inmunomoduladora de las pectinas en pacientes alérgicos a LTP mediante la realización de un ensayo clínico aleatorizado doble ciego controlado con placebo (ECADCCP): 1.1. Evaluar los cambios in vivo producidos en la sensibilización a melocotón mediante el análisis de la reactividad en pruebas cutáneas y de tolerancia al alimento. 1.2. Evaluar los cambios en los perfiles inmunológicos in vitro: i) a nivel humoral en los niveles de IgEe e IgG4e a nsLTP (Pru p 3) mediante inmunoensayos; ii) a nivel celular mediante la determinación de cambios de activación de basófilos, maduración de CDs y proliferación de diferentes subpoblaciones celulares efectoras y reguladoras específicas a nsLTP mediante citometría de flujo, ELISpot y ELISA. 1.3. Evaluar los cambios en los perfiles del microbioma mediante el análisis de la composición de bacterias y hongos tras la intervención con una dieta suplementada en pectinas.                                                                                             2- Determinar el efecto sinérgico de las pectinas en la actividad inmunomoduladora de la ITSL con Pru p 3 en un modelo experimental de anafilaxia a melocotón: 2.1. Analizar la respuesta de tolerancia inducida por ITSL con Pru p 3 en presencia o ausencia de pectinas mediante la monitorización de la temperatura corporal y los síntomas clínicos tras una provocación con Pru p 3.   2.2. Estudiar los cambios inmunológicos tras ITSL con Pru p 3 en presencia de pectinas tanto a nivel humoral como celular.</t>
  </si>
  <si>
    <t>POEJ-00039-07 Contrato de jóvenes investigadores y técnicos de apoyo de I+D+i. Empleo Juvenil. IP: Cristobalina Mayorga</t>
  </si>
  <si>
    <t>POEJ-00039-07 Contrato de jóvenes investigadores y técnicos de apoyo de I+D+i. Empleo Juvenil. IP: Cristobalina Mayorga_x000D_
Objetivos:_x000D_
1. Registro y procesamiento de muestras biológicas y colaboración en la implementación de bases de datos. 2. Análisis de poblaciones y subpoblaciones celulares mediante citometría de flujo. 3. Cultivos celulares. 4. Análisis estadístico de los resultados obtenidos. JUSTICACION NECESIDAD: Apoyo al desarrollo de un proyecto de investigación en una línea de investigación que se ocupa del estudio de los mecanismos moleculares de la alergia alimentaria y de las bases de la inmunoterapia, contribuyendo a la consecución de los objetivos planteados y a la diseminación de los resultados.</t>
  </si>
  <si>
    <t>CENTRO PARA EL DESARROLLO TECNOLÓGICO Y LA INNOVACIÓN</t>
  </si>
  <si>
    <t>PROGRAMA FEDER INNTERCONECTA PLURI-REGIONAL 2015</t>
  </si>
  <si>
    <t>FEDER-INNTERCONECTA 2015 Automatización y desarrollo de sistemas de diagnóstico molecular multiplex para detección de paneles de marcadores ARN/ADN y proteínas en el área de patología infecciosa y alergología. Multi-Flow</t>
  </si>
  <si>
    <t>INNTERCONECTA 2015-02 Desarrollo de un kit de diagnóstico molecular de alergias pediátricas basado en paneles de alérgenos. _x000D_
Cristibalina Mayorga Mayorga_x000D_
OBJETIVOS:_x000D_
Caracterizar la microbiota intestinal de enfermos con Síndrome de Crohn y/o Colitis Ulcerosa._x000D_
Comparar la microbiota de estos pacientes con los datos bibliográficos disponibles debido a la realización de estudios previos del microbioma humano._x000D_
Identificar los microorganismos de mayor potencial para la prevención y/o el tratamiento de estas enfermedades._x000D_
Estudiar la capacidad probiótica in vitro e in vivo y la aptitud tecnológica de los microorganismos seleccionados._x000D_
Seleccionar matrices diana con composición nutricional y/o capacidad prebiótica adecuadas para la incorporación de los probióticos seleccionados._x000D_
Estudiar diferentes vías y tecnologías de incorporación de los organismos probióticos a las matrices alimentarias._x000D_
Validar in vitro e in vivo, en modelos animales, la funcionalidad de los prototipos diseñados (matriz + probiótico)._x000D_
Realizar el escalado de los prototipos preseleccionados a nivel piloto para su posterior validación in vivo en humanos enfermos._x000D_
Seleccionar los envases adecuados a cada tipo de producto y realizar estudios de vida útil de los prototipos de productos finales._x000D_
Estudiar las legaciones nutricionales y de salud que se podrían incluir en el etiquetado de los productos desarrollados. Validar con expertos de la Asociación Nacional de Enfermos de Crohn y Colitis Ulcerosa (ACCU) la aplicabilidad de los nuevos alimentos y evaluar la posibilidad de incorporar el sello de la ACCU en los formatos para comercializar._x000D_
Establecer combinaciones de alimentos para recomendar a los enfermos de Crohn/CU y realizar la difusión y transferencia de los resultados obtenidos a los consumidores y a las autoridades sanitarias.</t>
  </si>
  <si>
    <t>PI16/01510 Relevancia clínica y eficacia terapéutica del secretoma de células troncales mesenquimales secretoras de interferón beta en modelos animales de esclerosis múltiple</t>
  </si>
  <si>
    <t>Estivill Torrús, GUILLERMO</t>
  </si>
  <si>
    <t>PI16/01510 Relevancia clínica y eficacia terapéutica del secretoma de células troncales mesenquimales secretoras de interferón beta en modelos animales de esclerosis múltiple. La esclerosis múltiple (EM) es una enfermedad crónica, degenerativa y desmielinizante, en la que una alteración en la respuesta inmune, ocasiona un proceso inflamatorio y daños en el sistema nervioso central (SNC). Las terapias disponibles en la actualidad están orientadas a la inmunomodulación, pero no son efectivas en todos los pacientes. Tanto el uso de_x000D_
fármacos de primera línea (interferón beta, IFN..) como terapias más innovadoras (terapia celular con células troncales mesenquimales, CeTM), presentan limitaciones, por lo que se precisan estrategias terapéuticas más efectivas, directas, y seguras. En este contexto, y considerando la acción paracrina de las CeTM, la aplicación terapéutica del medio condicionado (MC), que contiene el secretoma, y la de los exosomas (EXO) derivados de las CeTM, se presenta como una excelente alternativa a la terapia celular, y con más ventajas, al conferir mayor inmunocompatibilidad, una administración más precisa y una acción más directa. En el estudio proponemos usar una terapia que avanza un paso más al usar CeTM derivas de tejido adiposo (CeTMAd) modificadas genéticamente para producir IFN-.. (CeTMAd-IFN..) de forma constitutiva, desarrolladas en nuestro grupo. La administración del MC y EXO de CeTMAd-IFN.. debe ser más eficaz, no sólo por las ventajas citadas, sino porque su administración directa supondrá, a la par, mayor biodistribución y biodisponibilidad del IFN.. secretado.Por tanto, el objetivo de este proyecto es caracterizar y evaluar la eficacia terapéutica del secretoma y los exosomas procedentes de CeTMAd-IFN.., en modelos animales de EM. La caracterización de su potencial se realizará in vitro sobre modelos biológicos y bioensayos, e in vivo, en modelos murinos de encefalomielitis autoinmune experimental (EAE).    IP: Guillermo Estivill Torrús</t>
  </si>
  <si>
    <t>PI15/01034 Insulina basal subcutánea versus intravenosa en pacientes diabéticos hospitalizados no críticos que reciben nutrición parenteral total: estudio multicéntrico aleatorizado</t>
  </si>
  <si>
    <t>OLVEIRA FUSTER, GABRIEL</t>
  </si>
  <si>
    <t>PI15/01034 Insulina basal subcutánea versus intravenosa en pacientes diabéticos hospitalizados no críticos que reciben nutrición parenteral total: estudio multicéntrico aleatorizado. Gabriel Olveira Fuster.</t>
  </si>
  <si>
    <t>PI18-01041 Efecto de un suplemento oral sobre el estado nutricional y funcional y niveles de expresión de_x000D_
microRNAs circulantes así como sus genes dianas, en personas desnutridas en hemodiálisis.</t>
  </si>
  <si>
    <t>PI18-01041 Efecto de un suplemento oral sobre el estado nutricional y funcional y niveles de expresión de microRNAs circulantes así como sus genes dianas, en personas desnutridas en hemodiálisis.  La desnutrición calórica-proteica en pacientes con Enfermedad Renal Crónica (ERC) en hemodiálisis alcanza al 40% y se asocia a descenso de masa magra, de fuerza, capacidad funcional, calidad de vida, aumento de marcadores inflamatorios y alteración en los niveles de miRNAs circulantes así como de sus genesdiana._x000D_
Objetivos: Valorar la respuesta clínica (estado nutricional, composición corporal, capacidad funcional, calidad de vida) y viológica (marcadores de inflamación, niveles de expresión de miRNAs circulantes candidatos así como de sus genes diana-implicados en vías inflamatorias, homeostasis vascular, fibrogénesis, adipgénesis y función, apoptosis y regeneración muscular-) tras una intervención nutricional durante un periodo de 6 meses en pacientes desnutridos en hemodiálisis, mediante la suplementación con una nueva fórmula enteral con propedades funcionales (con aceite de oliva virgen extra, proteínas del suero lácteo, ácidos grasos omega-3, antioxidantes, carnitina, prebioóticos y probióticos) comparado con otros dos grupos: una fórmula idéntica pero sin adicionar probióticos y un grupo control con recomentdaciones dietéticas individualizadas. A todos los grupos se les fomentará incrementar el ejercicio físico.IP: Gabriel Olveira</t>
  </si>
  <si>
    <t>AYUDAS PARA I+D+i RETOS COLABORACIÓN 2017</t>
  </si>
  <si>
    <t>RTC-2017-5959-1 SUPLEMENTOS NUTRICIONALES ESPECÍFICOS CON PROBIÓTICOS PARA EL TRATAMIENTO DIETÉTICO DE ENFERMEDADES CRÓNICAS</t>
  </si>
  <si>
    <t>RTC-2017-5959-1 SUPLEMENTOS NUTRICIONALES ESPECÍFICOS CON PROBIÓTICOS PARA EL TRATAMIENTO DIETÉTICO DE ENFERMEDADES CRÓNICAS_x000D_
_x000D_
Objetivo: desarrollar dos suplementos nutricionales específicos para el tratamiento dietético de pacientes con enfermedad renal crónica en hemodiálisis y enfermedad de Cronh, con una mezcla de nutrientes y probióticos que cubran los requerimientos nutricionales, y modulen ciertos parámetros fisiológicos y/o síntomas propios de las enfermedades o su tratamiento; para ello será necesario aplicar las tecnologías alimentarias necesarias capaces de lograr la estabilidad de los compuestos, y obtener unas dietas de alta calidad nutricional y características organolépticas agradables para el paciente. Se realizarán dos ensayos clínicos para obtener el aval científico de los efectos positivos de las respectivas dietas en los parámetros y estado nutricional de los pacientes.</t>
  </si>
  <si>
    <t>POEJ-00039-11 Contrato de jóvenes investigadores y técnicos de apoyo de I+D+i. Empleo Juvenil. IP: Gabriel Olveira Fuster</t>
  </si>
  <si>
    <t>POEJ-00039-11 Contrato de jóvenes investigadores y técnicos de apoyo de I+D+i. Empleo Juvenil. IP: Gabriel Olveira Fuster._x000D_
Objetivos:_x000D_
Técnicas de laboratorio: 1. Biología molecular (PCR, RTPCR, extraccio´n de miRNAs, mRNA, secuenciacio´n…); manejo de bases de datos de genes y miRNAs, software de clasificación funcional y visualización de redes de interacción. 2. Análisis de proteínas específicas por medio de inmunoensayos (RIA, ELISA, etc) e inmunohistoquímica. 3. Técnicas colorimétricas para determinaciones de diversos metabolitos en muestras biológicas. 4. Cultivos celulares, determinación de viabilidad y muerte celular. 5. Técnicas separativas: Cromatografía y electroforesis. 6. Experimentación con animales de laboratorio.</t>
  </si>
  <si>
    <t>PI14/00710 Incidencia de diabetes tipo 2 en el estudio di@bet.es: papel de los ácidos grasos y del sistema de transporte regulado por VEGFB en el desarrollo de enfermedades metabólicas.</t>
  </si>
  <si>
    <t>ROJO MARTINEZ, GEMMA</t>
  </si>
  <si>
    <t>PI14/00710 Incidencia de diabetes tipo 2 en el estudio di@bet.es: papel de los ácidos grasos y del sistema de transporte regulado por VEGFB en el desarrollo de enfermedades metabólicas. Gemma Rojo Martínez_x000D_
_x000D_
Objetivos: Determinar la incidencia de diabetes tipo 2, obesidad y síndrome metabólico en la zona sur del estudio di@bet.es (Andalucía y Canarias) a los 6 años de seguimiento. Determinar los principales factores de riesgo asociados a la incidencia de diabetes tipo 2: comprobar el papel de la dieta y el sedentarismo. Determinar si la interacción entre los ácidos grasos de la dieta y la variabilidad genética de los sistemas de transporte regulados por VEGFB influyen en el riesgo de diabetes y enfermedades relacionadas. Poner a prueba en una población general el valor predictivo de algunos de los índices de riesgo de diabetes actualmente disponibles.</t>
  </si>
  <si>
    <t>ACCIÓN ESTRATÉGICA EN SALUD - PROYECTOS DE INVESTIGACIÓN EN SALUD 2020</t>
  </si>
  <si>
    <t>PI20/01322 Valor predictivo de los miRNA séricos en el desarrollo de enfermedades metabólicas y su relación con el grado de exposición a partículas y otros contaminantes del aire</t>
  </si>
  <si>
    <t>PI20/01322 Valor predictivo de los miRNA séricos en el desarrollo de enfermedades metabólicas y su relación con el grado de exposición a partículas y otros contaminantes del aire._x000D_
_x000D_
Objetivos:_x000D_
-Demostrar que la contaminación del aire influye en el estado inflamatorio y metabólico de las personas y que esta influencia se produce a través de la regulación de los niveles de ciertos miRNA en la sangre.</t>
  </si>
  <si>
    <t>PI14/01077 Estudio multiparamétrico de Neurodegeneración en la esclerosis múltiple.</t>
  </si>
  <si>
    <t>LEYVA FERNÁNDEZ, LAURA</t>
  </si>
  <si>
    <t>PI14/01077 Estudio multiparamétrico de Neurodegeneración en la esclerosis múltiple. Laura Leyva Fernández_x000D_
_x000D_
La evidencia de que la perdida axonal se correlaciona intensamente con la discapacidad neurológica ha estimulado la búsqueda de marcadores subrogados de neurodegeneración. La mayoría de estos marcadores tienen un valor limitado a la hora de detectar neurodegeneración en un paciente, al carecer de la adecuada precisión. El objetivo principal de este proyecto es evaluar en un estudio unicéntrico, que limite la variabilidad, la utilidad de variables de tomografía por emisión de positrones, resonancia magnética, neurofisiológicas, de tomografía de coherencia óptica, marcadores de LCR, neuropsicológicos y de calidad de vida como herramientas de medición de neurodegeneración. Para ello, valoraremos la asociación de cada una de las anteriores variables con la discapacidad neurológica en los pacientes con EM (evaluada principalmente por la escala EDSS y secundariamente por las escalas MSFC y MSSS), e integraremos los diferentes tipos de datos en un modelo predictivo integrado de enfermedad que permita la estimación de la neurodegeneración a lo largo del curso de la enfermedad. Este modelo debería ser capaz de determinar la contribución o peso predictivo en la progresión de la discapacidad de cada uno de los biomarcadores por sí solos o en combinación, a fin de calcular un Z-score que aumente la sensibilidad y especificidad a la hora de detectar progresión de la discapacidad neurológica. También evaluaremos la sensibilidad y especificidad del Z score para predecir la progresión de la discapacidad en los pacientes con EM a lo largo del tiempo (2 años).</t>
  </si>
  <si>
    <t>PI18/00551 Evaluación de los receptores de citoquinas solubles y de membrana como biomarcadores no invasivos en EM: descubrimiento y validación.</t>
  </si>
  <si>
    <t>PI18-00551 Evaluación de los receptores de citoquinas solubles y de membrana como biomarcadores no invasivos en EM: descubrimiento y validación. La esclerosis múltiple (EM) es una enfermedad autoinmune en donde las citoquinas están críticamente implicadas en el curso de la enfermedad. Éstas actúan a través de sus receptores de membrana y un mecanismo importante en la regulación de su actividad es la generación de receptores solubles, que tienen capacidad de unión a su propia citoquina y pueden actuar como agonistas o como antagonistas.La combinación de receptores de membrana y sus formas solubles supone una fuente importante para la búsqueda de nuevos biomarcadores no invasivos en EM. El objetivo del proyecto es evaluar en sangre periférica los receptores de citoquinas de membrana así como los solubles generados por procesamiento alternativo del ARN o por proteolisis, como biomarcadores para el diagnóstico y la actividad de la enfermedad. Para ello se va a realizar una fase exploratoria con técnicas omicas para la identificación de potenciales biomarcadores, centrada en los receptores de citoquinas. Sucesivamente, se realizará una de validación a nivel de transcritos por PCR a tiempo real y una validación a nivel proteico por citometría de flujo,enzimoinmunoensayos y luminometría, en una cohorte independiente de pacientes. Para aquellos receptores que se postulen como mejores candidatos a biomarcadores, se seleccionará la metodología mas adecuada para su detección y se aplicará un protocolo de validación analítica para su posterior aplicación_x000D_
en la practica clínica.IP: Laura Leyva Fernandez</t>
  </si>
  <si>
    <t>CONVOCATORIA PARA PROYECTOS DE INVESTIGACIÓN CLÍNICA INDEPENDIENTE 2019</t>
  </si>
  <si>
    <t>ICI19/00027 Ensayo clínico fase IIb para confirmar la seguridad y eficacia de la administración intralesional de dos dosis de células mesenquimales de tejido adiposo alogénicas en pacientes con incotinencia fecal. IP. Laura Leyva Fernández</t>
  </si>
  <si>
    <t>ICI19/00027 Ensayo clínico fase IIb para confirmar la seguridad y eficacia de la administración intralesional de dos dosis de células mesenquimales de tejido adiposo alogénicas en pacientes con incotinencia fecal:_x000D_
objetive: Fecal incontinence (FI) is a disabling condition with devastating effects on quality of life. Surgical repair is associated with morbidity, perioperative and long-term complications, and high failure rates. Cell Therapy represents a promising alternative. The possibility of using allogeneic starting material, of easier disposition and demonstrated low inmmunogenicity, would facilitate the incorpoation of the treatment to clinical practice. We propose a multicenter phase Ilb clinical trial, randomized, placebo-controlled, double-blinc, to confirm safety and efficacy of intralesional administration of 2 doses of expanded allogeneic Ad-MSCs in a collagen hidrogel in patients with FI, to confirm the efficacy and to seek for the best dosage as a next stage os the recently concluded phase I/IIa clinical trial by the requesting team. The treatmen was proven to be safe and the Wexner score decreased over time to a higher extent in the AdMSC group, although differences dis not reach statistical significance, probably due to a low sample size._x000D_
IP. Laura Leyva Fernández</t>
  </si>
  <si>
    <t>RD16/0015/0010 Red Española de Esclerosis Múltiple</t>
  </si>
  <si>
    <t>RD16/0015/0010 Red Española de Esclerosis Múltiple. Laura Leyva Fernández_x000D_
_x000D_
Objetivos:_x000D_
-Destinar parte de la  financiación para la contratación técnico encargado de ejecutar el trabajo experimental de los diferentes subproyectos. También será el responsable del aislamiento y purificación de los diferentes tipos de muestras necesarias para el correcto desarrollo de los proyectos (suero, ADN, ARN, células mononucleadas de sangre periférica...)_x000D_
-Cmpra del material fungible necesario para la realización de los proyectos de los diferentes WP, al pago de servicios al Biobanco por la criopreservación y custodia de las muestras y a la_x000D_
contratación de servicios necesarios para la correcta ejecución de los proyectos coordinados en red.</t>
  </si>
  <si>
    <t>PI16/01746 Eficacia de terapia psicológica de baja intensidad con el apoyo de Internet en pacientes con multimorbilidad en el ámbito de atención primaria. Un ensayo clínico controlado</t>
  </si>
  <si>
    <t>MAYORAL CLERIES, FERMÍN</t>
  </si>
  <si>
    <t>PI16/01746 Eficacia de terapia psicológica de baja intensidad con el apoyo de Internet en pacientes con multimorbilidad en el ámbito de atención primaria. Un ensayo clínico controlado. La multimorbilidad es altamente prevalente, sin embargo, la estructura de los sitemas sanitarios está diseñada para el manejo de enfermedades aisladas. Se requieren estrategias que apoyen a los médicos de familia para proveer cuidados personalizados y adecuados a los pacientes. La OMS ha incluido la comorbilidad entre la depresión y una enfermedad crónica como una de las 10 prioridades de salud pú7blica global. Los metaanálisis confirman que las 2 intervenciones de primera elección para la depresión son la farmacoterapia y/o la psicoterapia, siendo los resultados similares a corto plazo pero superiores a largo plazo para los tratamientos psicológicos. Dada la dificultad en la administración de tratamientos psicológicos cara a cara (elevado coste) se han propuesto modelos alternativos de administración de las intervenciones, enfatizando el papel de las tecnologías como Internet._x000D_
El objetivo de este proyecto es evaluar la eficacia en Atención Primaria (AP) de una intervención psicológica de baja intensidad aplicada a través de TICs en el tratamiento de la multimorbilidad en AP (depresión y diabetes/dolor lumbar) mediante un ECA. Nuestra hipótesis principal es que la intervención habitual mejorada con terapia psicológica aplicada mediante TICs, será más efectiva para mejorar la sintomatología de la multimorbilidad, en relación a un grupo con sólo tratamiento habitual a los 6 meses tras finalizar el tratamiento. Se diseñará un protocolo de intervención psicológica que combinará una intervención cara a cara con el apoyo de un programa online y se pondrá a prueba en un ECA realizado en 3 comunidades autónomas (Andalucía,, Aragón y Baleares): Participarán en el ensayo 300 pacientes con diagnótico de depresión y diabetes/dolor lumbar. Se plantea un proyecto coordinado en el que participan 4 grupos con gran experiencia, que tiene altas posibilidades de traslación y trasferencia a la práctica clínica habitual. IP: FERMÍN MAYORAL CLERIES.</t>
  </si>
  <si>
    <t>PI19/01131 Evaluación de la implementación de un programa de terapia psicológica online para el tratamiento de la depresión en atención primaria: Estudio multicéntrico con diseño híbrido. IP FERMIN MAYORAL CLERIES</t>
  </si>
  <si>
    <t>PI19/01131 Evaluación de la implementación de un programa de terapia psicológica online para el tratamiento de la depresión en atención primaria: Estudio multicéntrico con diseño híbrido.  La  depresión  es  altamente  frecuente  en  atención  primaria.  Los  metaanálisis  confirman  que  la farmacoterapia  y  la  psicoterapia  son  eficaces.  Dado  el  elevado  coste  de  la administración  de psicoterapia cara a cara se han propuesto modelos alternativos de administración, enfatizando el uso de tecnologías como Internet. Los grupos de investigación de esta solicitud han liderado una línea en la que han demostrado la eficacia de programas de psicoterapia online para el tratamiento de la depresión en AP.Una vez establecida la eficacia y coste efectividad, el siguiente paso es conseguir la implementación en la práctica clínica habitual. La literatura indica que la brecha entre la validación de la eficacia de un tratamiento y su implementación en la práctica diaria es de unos 20 años. Con el fin de acelerar este proceso se han desarrollado procedimientos dirigidos a facilitar la implementación. Este es nuestro objetivo. Nos proponemos realizar un estudio de implementación en el que se adoptará un diseño híbrido para comprobar el impacto de la intervención en términos de efectividad y en la factibilidad de implementación.  Se  adoptará  el  marco  general  propuesto  por  Hermes  y  cols,  inspirado  en  las recomendaciones de Proctor. El estudio se realizará en Andalucía, Aragón e Islas Baleares. IP FERMIN MAYORAL CLERIES</t>
  </si>
  <si>
    <t>POEJ-00039-01 Contrato de jóvenes investigadores y técnicos de apoyo de I+D+i. Empleo Juvenil. IP: José Guzmán Parra.</t>
  </si>
  <si>
    <t>GUZMAN PARRA, JOSÉ</t>
  </si>
  <si>
    <t>POEJ-00039-01 Contrato de jóvenes investigadores y técnicos de apoyo de I+D+i. Empleo Juvenil. IP: José Guzmán Parra._x000D_
Objetivo:_x000D_
1.Gestión y organización de bases de datos/2.Participar en la selección y clasificación de participantes incluidos en la línea de investigación/3.Realizar una actualización exhaustiva de la bibliografía/4.Colaboración en análisis de biomarcadores genéticos e inflamatorios, y datos fenotípicos relacionados con la actividad física y el estado de ánimo./5.Actividades de apoyo a la coordinación de los estudios del grupo y difusión de resultados en publicaciones científicas/ 6.Involucrarse en análisis estadísticos útiles para la línea de investigación.</t>
  </si>
  <si>
    <t>PI18-00824 Análisis de las relaciones entre actividad inflamatoria, microbiota intestinal y epigenoma de_x000D_
pacientes con artritis reumatoide establecida: Un estudio de cohortes.</t>
  </si>
  <si>
    <t>FERNÁNDEZ NEBRO, ANTONIO</t>
  </si>
  <si>
    <t>PI18-00824 Análisis de las relaciones entre actividad inflamatoria, microbiota intestinal y epigenoma de pacientes con artritis reumatoide establecida: Un estudio de cohortes._x000D_
Objetivo: La artritis reumatoide (AR) es una enfermedad inflamatoria de etiología compleja. Algunos estudios en pacientes con AR de inicio sugieren que una disbiosis intestinal podría tener un papel iniciador de todo el proceso en individuos genéticamente predispuestos, pero se desconoce su papel en los desenlaces de la AR, los factores asociados y su influencia en el epigenoma. Nuestros datos preliminares  ambién apoyan estos antecedentes. En una cohorte de inicio de 110 AR iniciada entre 2007 y 2011, y en un grupo control equivalente sin enfermedad inflamatoria apareado por edad y sexo, se analizará la microbiota intestinal usando métodos de pirosecuenciación l6S rRNA y en un subgrupo de ellos, con un fenotipo bien definido, se estudiarán también los cambios epigenéticos asociados usando un array de metilación que se validará por pirosecuenciación usando la plataforma PyroMark Q96. Estos resultados se pondrán en relación con la carga inflamatoria acumulada durante todo el seguimiento (ABC de Disease Activity Score con 28 articulaciones [DAS28] y los factores de severidad (i.e. Anti-citrullinated protein antibodies [ACPA+], factor reumatoide [FR+], Health Assessment Questionnaire [HAQ] y erosiones radiológicas). La finalidad del presente estudio es conocer si la disbiosis intestinal sigue presente en los pacientes con AR establecida, si ésta se refleja en el perfil epigenético y si existe alguna relación entre actividad inflamatoria o severidad, disbiosis intestinal y perfil epigenético. El esclarecimiento de estas incógnitas podría ayudar a la identificación de posibles dianas terapéuticas y mejorar eficacia o la eficiencia del tratamiento de la AR con potencial capacidad para realizar un tratamiento personalizado. IP:Antonio Fernandez Nebro</t>
  </si>
  <si>
    <t>RD16/0012/0016 Red de Investigación en Inflamación y Enfermedades Reumáticas - RIER</t>
  </si>
  <si>
    <t>RD16/0012/0016 Red de Investigación en Inflamación y Enfermedades Reumáticas - RIER. Antonio Fernández Nebro_x000D_
Objetivos: Potenciar la investigación, el desarrollo tecnológico y la innovación”; Objetivo Específico “Fomento y generación de conocimiento de frontera y de conocimiento orientado a los retos de la sociedad, desarrollo de tecnologías emergentes</t>
  </si>
  <si>
    <t>MS14/00173 Contrato Miguel Servet Tipo I Antonia Mª Serrano Criado</t>
  </si>
  <si>
    <t>CP14/00173 Contrato Miguel Servet Tipo I Antonia Mª Serrano Criado: El consumo excesivo de alcohol en la adolescencia está asociado con una variedad de consecuencias negativas. Estudios epidemiológicos han demostrado que el estrés temprano está implicado en el inicio temprano del alcohol, promoviendo el_x000D_
consumo excesivo. Numerosas evidencias sugieren que tanto sufrir un estrés temprano como el consumo de alcohol durante_x000D_
la adolescencia producen alteraciones a largo plazo en el cerebro en desarrollo, lo cual aumenta la probabilidad de sufrir problemas con el alcohol en el futuro. Así, un mejor conocimiento de estas neuroadaptaciones es necesario para el desarrollo de nuevas terapias de prevención y tratamiento. En este contexto, el sistema endocannabinoide representa una nueva diana terapéutica. Este sistema está implicado en las propiedades adictivas del alcohol y en la regulación del estado afectivo. Este estudio pretende comprobar la hipótesis de que un estrés temprano altera la señal endocannabinoide, contribuyendo a un consumo excesivo de alcohol durante la adolescencia y al desarrollo de problemas por uso de alcohol en edad adulta. Con este fin se proponen los siguientes objetivos: a) desarrollo de modelos animales de estrés temprano y alcoholismo (p.ej.atracón de alcohol en adolescencia y modelos de dependencia en adultos), b) evaluación de los endocannabinoides circulantes así como de los componentes de este sistema en el cerebro de estos animales, c) evaluación de los efectos del estrés temprano y/o el consumo excesivo de alcohol durante la adolescencia sobre la preferencia y dependencia al alcohol en adultos, d) evaluación de los efectos del estrés temprano y/o el consumo excesivo de alcohol durante la adolescencia sobre ansiedad, procesos cognitivos y extinción de memorias aversivas, e) evaluación de las acciones de fármacos relacionados con los cannabinoides sobre los cambios bioquímicos y comportamentales observados. Estos estudios realizados en modelos animales se complementarán con un estudio clínico en el que se examinará los niveles de endocannabinoides circulantes en pacientes alcohólicos que buscan tratamiento y su correlación con la presencia de comorbilidad psiquiátrica y la severidad de alcoholismo.</t>
  </si>
  <si>
    <t>CP14/00173 Proyecto de Investigación Miguel Servet Tipo I Antonia Mª Serrano Criado: Early life stress and excessive alcohol consumption in adolescents: Role of the endocannabinoid system in the vulnerability to alcoholism</t>
  </si>
  <si>
    <t>SERRANO CRIADO, ANTONIA</t>
  </si>
  <si>
    <t>CP14/00173 Proyecto de Investigación Miguel Servet Tipo I Antonia Mª Serrano Criado: Early life stress and excessive alcohol consumption in adolescents: Role of the endocannabinoid system in the vulnerability to alcoholism:_x000D_
El consumo excesivo de alcohol en la adolescencia está asociado con una variedad de consecuencias negativas. Estudios epidemiológicos han demostrado que el estrés temprano está implicado en el inicio temprano del alcohol, promoviendo el consumo excesivo. Numerosas evidencias sugieren que tanto sufrir un estrés temprano como el consumo de alcohol durante la adolescencia producen alteraciones a largo plazo en el cerebro en desarrollo, lo cual aumenta la probabilidad de sufrir problemas con el alcohol en el futuro. Así, un mejor conocimiento de estas neuroadaptaciones es necesario para el desarrollo de nuevas terapias de prevención y tratamiento. En este contexto, el sistema endocannabinoide representa una nueva diana terapéutica. Este sistema está implicado en las propiedades adictivas del alcohol y en la regulación del estado afectivo. Este estudio pretende comprobar la hipótesis de que un estrés temprano altera la señal endocannabinoide, contribuyendo a un consumo excesivo de alcohol durante la adolescencia y al desarrollo de problemas por uso de alcohol en edad adulta. Con _x000D_
este fin se proponen los siguientes objetivos: a) desarrollo de modelos animales de estrés temprano y alcoholismo (p.ej. atracón de alcohol en adolescencia y modelos de dependencia en adultos), b) evaluación de los endocannabinoides circulantes así como de los componentes de este sistema en el cerebro de estos animales, c) evaluación de los efectos del estrés temprano y/o el consumo excesivo de alcohol durante la adolescencia sobre la preferencia y dependencia al alcohol en adultos, d) evaluación de los efectos del estrés temprano y/o el consumo excesivo de alcohol durante la adolescencia sobre ansiedad, procesos cognitivos y extinción de memorias aversivas, e) evaluación de las acciones de fármacos relacionados con los cannabinoides sobre los cambios bioquímicos y comportamentales observados. Estos estudios realizados en modelos animales se complementarán con un estudio clínico _x000D_
en el que se examinará los niveles de endocannabinoides circulantes en pacientes alcohólicos que buscan tratamiento y su correlación con la presencia de comorbilidad psiquiátrica y la severidad de alcoholismo.</t>
  </si>
  <si>
    <t>PI17/02026 Estudio Traslacional del Papel del Sistema Endocannabinoide en la Amígdala Ampliada en la Ansiedad Asociada a la Dependencia Alcohólica</t>
  </si>
  <si>
    <t>PI17/02026 Estudio Traslacional del Papel del Sistema Endocannabinoide en la Amígdala Ampliada en la Ansiedad Asociada a la Dependencia Alcohólica.La abstinencia alcohólica suele ir acompañada por un estado emocional negativo (ansiedad y depresión), que puede ser aliviado con un mayor consumo de alcohol. El sistema endocannabinoide (SEC) es un sistema de señalización implicado en la dependencia a alcohol así como en la modulación de la respuesta emocional.Estudios preliminares de nuestro grupo han demostrado que los trastornos por uso de alcohol (TUA) están asociados con una desregulación de la señalización endocannabinoide en regiones cerebrales relevantes para el control del comportamiento emocional. El presente proyecto pretende profundizar en la implicación del SEC en los trastornos de ansiedad asociados a la abstinencia y el consumo excesivo de alcohol, con un enfoque traslacional en roedores y en pacientes con TUA. Los objetivos generales son: 1) Caracterizar el impacto del consumo de alcohol sobre el SEC en diferentes núcleos del sistema amigdalar ampliado implicados en el desarrollo de la adicción y el procesamiento emocional. 2) Evaluar el impacto de la señalización endocannabinoide alterada sobre el mantenimiento del consumo y la emergencia de un estado afectivo negativo asociado a la abstinencia. 3) Evaluar el efecto de la administración de fármacos moduladores de la señal_x000D_
endocannabinoide sobre el consumo y trastornos de ansiedad asociados a la abstinencia. 4) Ampliar los estudios previos realizados en pacientes con TUA en abstinencia sobre los niveles circulantes de endocannabinoides y su relación con la comorbilidad en trastornos de ansiedad. 5) Caracterizar la expresión génica y proteica del SEC en células mononucleares de sangre periférica y su relación con la comorbilidad psiquiátrica afectiva. IP: ANTONIA MARIA SERRANO CRIADO</t>
  </si>
  <si>
    <t>CPII19/00031 Contratos Miguel Servet Tipo II 2019 Antonia Serrano Criado</t>
  </si>
  <si>
    <t>CPII19/00031 Contratos Miguel Servet Tipo II 2019 Antonia Mª Serrano Criado._x000D_
_x000D_
Objetivos:_x000D_
1.-Amplicación de estudios sobre el impacto del consumo abusivo de alcohol durante la adolescencia sobre la señal endocannabinoide y la contribución de esta señalización alterada en el posterior desarrollo de trastornos por uso de alcohol. _x000D_
2.-Profundizar en la implicación del sistema endocannabinoide y otros lípidos transmisores en el estado emocional negativo (ansiedad y depresión) asociado a la abstinencia alcohólica y en el consumo excesivo tras la recaída. _x000D_
3.-Llevar a cabo diferentes estudios en modelos animales que se complementarán con los estudios clínicos en una cohorte de pacientes diagnosticados con trastornos por uso de alcohol.</t>
  </si>
  <si>
    <t>PI20/01399 Papel de la señalización lipídica mediada por monoacilgliceroles y ácido lisofosfatídico en la Asociación entre trastornos por uso de alcohol y Depresión: Identificación de Biomarcadores</t>
  </si>
  <si>
    <t>PI20/01399 Papel de la señalización lipídica mediada por monoacilgliceroles y ácido lisofosfatídico en la Asociación entre trastornos por uso de alcohol y Depresión: Identificación de Biomarcadores._x000D_
Objetivos:_x000D_
Llevar a cabo un estudio traslacional para caracterizar el papel de sistemas de señalización lipídica relevantes [concretamente, monoacilgliceroles (MAG) y ácidos lisofosfatídicos (LPA)] en la asociación de una exposición crónica a alcohol y el desarrollo de síntomas depresivos vinculados o no a la abstinencia.</t>
  </si>
  <si>
    <t>PROYECTOS DE INVESTIGACIÓN SOBRE ADICCIONES 2017</t>
  </si>
  <si>
    <t>PND17/043 CONSUMO DE ALCOHOL DURANTE LA ADOLESCENCIA: PAPEL DEL SISTEMA ENDOCANNABINOIDE EN EL DESARROLLO DE ADICCIÓN AL ALCOHOL Y TRASTORNOS AFECTIVOS Y DE ANSIEDAD COMÓRBIDOS</t>
  </si>
  <si>
    <t>01799900040039 CONSUMO DE ALCOHOL DURANTE LA ADOLESCENCIA: PAPEL DEL SISTEMA ENDOCANNABINOIDE EN EL DESARROLLO DE ADICCIÓN AL ALCOHOL Y TRASTORNOS AFECTIVOS Y DE ANSIEDAD COMÓRBIDOS._x000D_
_x000D_
El consumo excesivo de alcohol entre los adolescentes se ha convertido en un serio problema social y sanitario, con efectos negativos no sólo a corto plazo (intoxicaciones agudas, accidentes…) sino también a largo plazo por el riesgo asociado al desarrollo de trastornos por uso de sustancias (principalmente alcohol, pero también a otras drogas de abuso). Numerosas evidencias han demostrado el impacto negativo del consumo de alcohol en el cerebro de adolescentes, dañando y alterando circuitos cerebrales de gran importancia, lo cual aumentaría la probabilidad de sufrir problemas con el alcohol en el futuro. Otra de las consecuencias negativas del uso nocivo del alcohol durante la adolescencia es la presencia de trastornos mentales adicionales (comorbilidad psiquiátrica). Entre las psicopatologías comórbidas son frecuentes los trastornos del estado de ánimo (principalmente depresión mayor) y los trastornos de ansiedad. Por lo tanto, es necesario un mejor conocimiento de las neuroadaptaciones que se producen por el consumo abusivo de alcohol durante la adolescencia para el desarrollo de terapias de prevención y tratamiento. En este contexto, el sistema endocannabinoide (SEC) representa una nueva diana terapéutica. Éste es un sistema de señalización de naturaleza lipídica implicado en las propiedades adictivas del alcohol y en la modulación del comportamiento emocional. El presente proyecto pretende comprobar la hipótesis de que un consumo excesivo de alcohol durante la adolescencia altera la señal endocannabinoide, contribuyendo al desarrollo de trastornos por uso de alcohol en la edad adulta.                                                                                                                                                                                               El objetivo general de este estudio es caracterizar los efectos del consumo de alcohol durante la adolescencia sobre la función endocannabinoide; y la implicación de la señalización endocannabinoide alterada sobre el desarrollo de trastornos por uso de alcohol así como a la presencia de trastornos afectivos comórbidos._x000D_
El presente proyecto es un estudio traslacional sobre alcohol que se fundamenta en 2 bloques complementarios de trabajo: a) estudios clínicos y b) estudios básicos; los cuáles se han planteado y diseñado en función de los siguientes objetivos específicos: -. Continuar con el reclutamiento de pacientes con trastornos por uso de alcohol que reclaman tratamiento y controles sin antecedentes de consumo comparables en edad, género y peso al grupo alcohol.-  Evaluación clínica y perfil socio-demográfico de los participantes mediante entrevistas personales de diagnóstico -. Determinar los niveles circulantes de endocannabinoides (y otras aciletanolamidas relacionadas estructuralmente con la AEA) y cortisol, y caracterizar la expresión génica y proteica del SEC en las células mononucleares de sangre periférica de los pacientes y controles del Objetivo 1.-. Estudiar la relación de estos lípidos transmisores con la edad de inicio del consumo así como con la presencia de comorbilidad psiquiátrica afectiva.- . Caracterizar el impacto del consumo abusivo de alcohol en animales adolescentes sobre el SEC en aquellas áreas cerebrales implicadas en el desarrollo de la adicción y el procesamiento emocional (principalmente corteza prefrontal, amígdala e hipocampo) -. Evaluar el impacto de esa señal endocannabinoide alterada durante el consumo de alcohol adolescente sobre el posterior desarrollo de problemas de abuso y/o dependencia así como la emergencia de trastornos afectivos comórbidos.-  Evaluar el efecto de la administración de fármacos moduladores de la señal endocannabinoide (ligandos naturales, agonistas/antagonistas CB2, inhibidores de las enzimas de degradación…) sobre el consumo y preferencia por alcohol,</t>
  </si>
  <si>
    <t>INT14/00103 Contrato para la intensificación de la actividad investigadora en el SNS Juan Ángel Bellón Saameño</t>
  </si>
  <si>
    <t>INT14/00103 Contrato para la intensificación de la actividad investigadora en el SNS Juan Ángel Bellón Saameño:_x000D_
Objetivo:  intensificación de la actividad investigadora repercutirá directamente sobre el desarrollo de las tareas a realizar. ttanto del proyecto activo del ISCIII como de los demás proyectos y actividades comentadas en el punto 2. La generación de conocimiento y producción científica requiere muchas horas de   dedicación para poder obtener resultados eneficiosos que repercutan sobre el bienestar y la salud de la población. Es por ello que la liberación al 50% de la carga asistencial clínica ayuda al desarrollo y calidad de la labor investigadora.</t>
  </si>
  <si>
    <t>PI15/00401Prevención de la depresión a través de una intervención personalizada basada en TICs, algoritmos predictivos de riesgo, y DSS para pacientes y médicos de familia: estudio e-predictD</t>
  </si>
  <si>
    <t>BELLÓN SAAMEÑO, JUAN ÁNGEL</t>
  </si>
  <si>
    <t>PI15/00401Prevención de la depresión a través de una intervención personalizada basada en TICs, algoritmos predictivos de riesgo, y DSS para pacientes y médicos de familia: estudio e-predictD. Juan Ángel Bellón Saameño._x000D_
_x000D_
Objetivo: diseñar, desarrollar y evaluar una intervención personalizada para prevenir la depresión basada en tecnologías de la información y comunicación, algoritmos de riesgo predictivos y un sistema de apoyo a las decisiones (DSS) para pacientes y médicos de familia (MF)._x000D_
Métodos: El estudio será conducido en centros de salud de 7 provincias de 4 comunidades  autónomas. Se realizará inicialmente un estudio piloto con 7 MF y 70 pacientes que usarán la versión beta de e-predictD durante 3 meses.Inmediatamente después a todos ellos se les realizarán entrevistas semi-estructuradas con el objeto de conocer sus opiniones sobre la usabilidad, factibilidad, adecuación y satisfacción del e-predictD. Esta información se usará para lanzar la versión e-predictD1.0 que se probará en un ensayo controlado aleatorio con asignación por cluster (MF), simple ciego, dos ramas paralelas (e-predictD+cuidados habituales vs "placebo"+cuidadoshabituales) y un año de seguimiento que incluirán 944 pacientes y 94 MF. El resultado primario será la incidencia acumulada de depresión medida con el CIDI. La intervención e-predictD es multi-componente y pivota sobre un DSS que ayuda a los pacientes a elaborar sus propios planes personalizados de prevención de la depresión, que el paciente aprueba e implementa y el sistema monitoriza ofreciendo feedback al paciente y a su MF. Se trata de una intervención e-Health porque se centraliza en la web y m-Health porque también se implementa en el Smartphone del paciente mediante una APP. Además, integra un algoritmo de riesgo de depresión ya validado (el algoritmo predictD) y en determinados casos información recogida desde múltiples sensores del Smartphone. También incluye una entrevista inicial MF-paciente y un entrenamiento específico para los MF. Por último, se integrará en el DSS un mapa de recursos comunitarios locales potencialmente útiles para prevenir la depresión.</t>
  </si>
  <si>
    <t>INT15/00023 Contrato para la Intensificación de la actividad Investigadora Juan Ángel Bellón Saameño</t>
  </si>
  <si>
    <t>INT15/00023 Contrato para la Intensificación de la actividad Investigadora Juan Ángel Bellón Saameño:_x000D_
_x000D_
La principal línea de investigación de mi grupo es la “Prevención de la depresión”. Esta línea ha permitido que desarrollemos un algoritmo de riesgo (“predictD-Spain risk algorithm”) que predice de forma individualizada el riesgo de padecer depresión para el próximo año. Este algoritmo de riesgo (“calculadora de riesgo”) realiza predicciones con una elevada precisión, calibración, validez _x000D_
interna y externa. Gracias a este algoritmo predictivo, diseñamos una intervención para prevenir la depresión de forma personalizada y basada en el nivel y perfil de riesgo de padecer depresión (intervención predictD). La intervención predictD se evaluó en un ensayo aleatorio controlado grande (3326 pacientes) de 18 meses de seguimiento, comprobado que disminuye la incidencia de casos _x000D_
nuevos de depresión en un 30% con buenos índices de coste-efectividad y coste utilidad. Actualmente estamos terminando el proyecto predictD-EVAL con el que estamos descubriendo los ingredientes activos de la intervención predictD. Nuestro siguiente paso es el proyecto e-predictD (proyecto solicitado en la convocatoria FIS 2015). Queremos hacer una nueva versión de la intervención _x000D_
predictD potenciada en sus ingredientes activos, desprovista de aquellos otros ingredientes que no se relacionaron con su efectividad, y desarrollarla en nuevo formato basado en tecnologías de la información y comunicación. Seguiremos usando nuestro algoritmo de riesgo predictD y los médicos de familia continuarán desempeñando un rol facilitador; potenciaremos la personalización de la _x000D_
intervención mediante un DSS (Decision Support System) que apoyará la generación de PPP (Planes personalizados de prevención) y un sistema de monitorización de estos planes. Nos basaremos en la utilización de la web e-predictD y de los Smartphone de los pacientes, añadiendo además la utilidad de algunos sensores del Smartphone para la monitorización del programa de prevención. El programa de prevención e-predictD también incluirá un mapa de recursos comunitarios locales para la prevención de la depresión. Nuestro enfoque sigue siendo el mismo, empoderar a los pacientes para darles el protagonismo en su propia salud, aprovechar los recursos comunitarios y minimizar la intervención del sistema sanitario asignándole un rol facilitador.</t>
  </si>
  <si>
    <t>PI18-01307 Prevención de la depresión en el medio laboral mediante una intervención personalizada basada_x000D_
en algoritmos de riesgo, TICs y sistemas de ayuda a las decisiones: ensayo controlado aleatorio</t>
  </si>
  <si>
    <t>PI18-01307 Prevención de la depresión en el medio laboral mediante una intervención personalizada basada en algoritmos de riesgo, TICs y sistemas de ayuda a las decisiones: ensayo controlado aleatorio. Objetivo: Diseñar, desarrollar y evaluar una intervención personalizada para prevenir la depresión en el ámbito laboral, basada en tecnologías de la información y comunicación, algoritnos de riesto predictivos y sistemas de apoyo a las decisiones (DSS) para los trabajadores empleados. IP:Juan Angel Bellon</t>
  </si>
  <si>
    <t>SUBVENCIONES PARA LA INFRAESTRUCTURA DE MEDICINA DE PRECISIÓN ASOCIADA A LA CIENCIA Y TECNOLOGÍA (IMPaCT) 2020</t>
  </si>
  <si>
    <t>IMP/00021 Impact Programa de Medicina Predictiva.</t>
  </si>
  <si>
    <t>CARO BAUTISTA, JORGE</t>
  </si>
  <si>
    <t>IMP/00021 Impact Programa de Medicina Predictiva. Coordinador Marina Pollán Santamaría. IP Málaga: JORGE CARO BAUTISTA._x000D_
_x000D_
OBJETIVOS:_x000D_
1.	Participación en los Órganos de Gobierno, el Comité del Participación Operativa y otras las estructuras de cooperación científica._x000D_
2.	Gestionar los recursos asignados y poner a disposición del proyecto los medios disponibles, para la adecuada implantación y el desarrollo de las actividades y los procedimientos destinadas al cumplimiento de los objetivos del programa 1 del IMPaCT._x000D_
3.	Coordinar el trabajo de campo de los nodos a su cargo, de acuerdo a los lineamientos de los órganos de gobierno del programa._x000D_
4.	Hacer seguimiento del desempeño de los nodos, respecto de los objetivos y compromisos adquiridos, para identificar y abordar de forma oportuna y en colaboración con la coordinación del proyecto, las posibles dificultades que puedan presentarse.</t>
  </si>
  <si>
    <t>RD16/0007/0010 Red de Investigación en Actividades preventivas y promoción de la salud en Atención Primaria</t>
  </si>
  <si>
    <t>RD16/0007/0010 Red de Investigación en Actividades preventivas y promoción de la salud en Atención Primaria. Juan Ángel Bellón Saameño._x000D_
_x000D_
Objetivos: _x000D_
-Contratar personal para participación en el desarrollo y ejecución del proyecto e-predictD, predictD-EVAL, desarrollo de nuevas tecnologías para la promoción y prevención de los problemas de salud mental, participación en el desarrollo y ejecución del ensayo EIRA3..._x000D_
-Asistencia de reuniones</t>
  </si>
  <si>
    <t>Prevención universal de la depresión y ansiedad en población general mediante una intervención personalizada basada en algoritmos de riesgo, TICs y sistemas de ayuda a las decisiones: ensayo controlado aleatorio. El estudio ?PredictPlusPrevent?. PE-0280-2018.</t>
  </si>
  <si>
    <t>PE-0280-2018. Prevención universal de la depresión y ansiedad en población general mediante una intervención personalizada basada en algoritmos de riesgo, TICs y sistemas de ayuda a las decisiones: ensayo controlado aleatorio. El estudio ?PredictPlusPrevent?. Juan A. Bellon_x000D_
_x000D_
Objetivo General: Diseñar, desarrollar y evaluar una intervención personalizada para la prevención universal de la depresión y ansiedad en población general basada en algoritmos de riesgo, TICs y sistemas de ayuda a las decisiones (DSS) e implementada en Smartphones._x000D_
Objetivos específicos: - Adaptar el sistema de apoyo a las decisiones (DSS: Decision System Support) de la intervención e-predictD para elaborar planes personalizados para prevenir la depresión y su monitorización a la plataforma „predictplusprevent_x000D_
- Adaptar la solución TIC de e-predictD (DSS, APPs, algoritmos de riesgo predictivos, repositorio y módulo de comunicaciones) a la plataforma "predictplusprevent"-Diseñar e implementar en la plataforma "predictplusprevent" la aplicación que gestiona y controla el reclutamiento, la asignación aleatoria, el seguimiento y la evaluación del ensayo aleatorio controlado del estudio "predictplusprevent"_x000D_
 - Adaptar los 8 módulos de la intervención e-predictD a la plataforma "predictplusprevent"-  Evaluar la usabilidad y adherencia de la población general usuaria de la intervención "predictplusprevent"_x000D_
 -Evaluar la aceptabilidad y satisfacción de la población general usuaria de la intervención "predictplusprevent"_x000D_
- Evaluar la efectividad de la intervención „predictplusprevent. para reducir el inicio de nuevos episodios de depresión y ansiedad_x000D_
. - Evaluar la efectividad de la intervención „predictplusprevent. para reducir los síntomas depresivos y ansiosos, y la probabilidad de desarrollar episodios de depresión y ansiedad en los próximos 12 meses_x000D_
. - Evaluar la mejora de la calidad de vida física y mental de la intervención "predictplusprevent"</t>
  </si>
  <si>
    <t>PEJ2018-004785-A Ayudas para la Promoción de Empleo Joven e Implantación de la Garantía Juvenil._x000D_
TÉCNICO DE CONTROL DE CALIDAD DE LA PRODUCCIÓN DE CÉLULAS MADRE MESENQUIMALES Y SU SECRETOMA(LABRET)</t>
  </si>
  <si>
    <t>BECERRA RATIA, JOSÉ</t>
  </si>
  <si>
    <t>PEJ2018-004785-A Ayudas para la Promoción de Empleo Joven e Implantación de la Garantía Juvenil._x000D_
TÉCNICO DE CONTROL DE CALIDAD DE LA PRODUCCIÓN DE CÉLULAS MADRE MESENQUIMALES Y SU SECRETOMA(LABRET)_x000D_
_x000D_
El   trabajo y los compromisos experimentales del grupo se han incrementado notablemente, debido a su implicación en la realización de un ensayo clínico multicéntrico nacional en el que participan otros ocho grupos españoles en el ámbito de la Red de Terapia Celular y la necesidad derivada de la firma de un acuerdo de licencia a ADL Bionatur Solutions del Know How   relacionado con el conocimiento y resultados sobre el secretoma de las células madre mesenquimales, sus aplicaciones clínicas en medicina veterinaria y su posible traslación al ámbito de la medicina humana. Estos compromisos obligan a la contratación de un técnico de control de calidad, cuya finalidad es:_x000D_
OBJETIVOS_x000D_
-Mejorar la capacidad experimental del grupo, de cara a sus compromisos multidisciplinares y multiinstitucionales, enmarcados en su pertenencia a la Universidad de Málaga, el IIS (IBIMA), la red TerCel y el Ciber-bbn. _x000D_
-Control de calidad de la producción de células madre mesenquimales y su secretoma, y las correspondientes labores de apoyo prestadas a los científicos del grupo, en relación a sus fuertes compromisos derivados de su participación en un ensayo clínico y de la firma de una licencia de explotación de Know How</t>
  </si>
  <si>
    <t>RD16/0011/0022 Red de Terapia Celular - TerCel</t>
  </si>
  <si>
    <t>RD16/0011/0022 Red de Terapia Celular - TerCel. José Becerra Ratia._x000D_
_x000D_
Objetivos:_x000D_
Contratación técnicos que  trabajarán en todos los objetivos y tareas del proyecto realizando cultivos celulares, técnicas de biología molecular, manejo de tecnologías de imagen in vivo y post mortem, manejo de animales de experimentación, asistencia en la cirugía experimental, técnicas histológicas y tinciones rutinarias, inmunocitoquímica, etc</t>
  </si>
  <si>
    <t>PI15/00256 Influencia de la microbiota intestinal en la toxicidad y respuesta a la radioquimioterapia preoperatoria en pacientes con cáncer de recto localmente avanzado</t>
  </si>
  <si>
    <t>QUEIPO ORTUÑO, MARÍA ISABEL</t>
  </si>
  <si>
    <t>PI15/00256 Influencia de la microbiota intestinal en la toxicidad y respuesta a la radioquimioterapia preoperatoria en pacientes con cáncer de recto localmente avanzado. _x000D_
Mª Isabel Queipo Ortuño._x000D_
_x000D_
Objetivo: Estudiar la influencia de la microbiota intestinal en la toxicidad y respuesta a la radioquimoterapia en pacientes con cáncer de recto en estadíos II-III._x000D_
Diseño: 1) Estudio transversal caso-control donde se comparará el perfil de la microbiota (diversidad y función) de pacientes con cáncer de recto previo al inicio del tratamiento radioquimioterápico con la microbiota de individuos sanos, en pos de analizar el rol de la microbiota intestinal en el desarrollo de cáncer colorrectal. 2)Estudio prospectivo donde se analizará la microbiota fecal (diversidad y función) de pacientes con cáncer de recto, evaluando cambios en la microbiota al inicio, durante y tras finalizar el tratamiento con radioquimioterapia_x000D_
preoperatoria. 3) Estudio de intervención controlado, ciego y aleatorizado en pacientes con cáncer de recto que van a ser sometidos a radioquimioterapia donde se evaluará el efecto de la ingesta de un probiótico (yoghourt con alto contenido en Lactobacillus casei vivos) sobre los efectos secundarios de la radioquimioterapia._x000D_
Metodología: Identificación de la diversida y función bacterianos mediante secuenciación masiva (Miseq), análisis de las secuencias (QIIME, MEGAN, COGdb, KEGGdb), análisis de ácidos grasos de cadena corta y ácidos biliares (primarios y secundarios) (espectrometría de masas), poliaminas (HPLC), marcadores de inflamación y de permeabilidad intestinal, LPS y LBP (ELISA) y cuantificación de la expresión génica (PCR cuantitativa a tiempo real).</t>
  </si>
  <si>
    <t>ACCIÓN ESTRATÉGICA EN SALUD - CONTRATOS MIGUEL SERVET TIPO II 2018</t>
  </si>
  <si>
    <t>CPII18-00003 Miguel Servet Tipo II 2018 María Isabel Queipo Ortuño</t>
  </si>
  <si>
    <t>CPII18-00003 Miguel Servet Tipo II 2018 María Isabel Queipo Ortuño_x000D_
_x000D_
Objetivos:_x000D_
-Participar como partner en un proyecto CDTI de colaboración con empresas basado en el desarrollo de herramientas de diagnóstico y de productos alimenticios óptimos dirigidos a la prevención y tratamiento de enfermedades metabólicas (obesidad y diabetes) y de enfermedades crónicas inflamatorias del tracto digestivo._x000D_
-Incrementar la internacionalización del grupo mediante la participación en propuestas Europeas e internacionales._x000D_
-Solicitar una ERC Advanced Grant</t>
  </si>
  <si>
    <t>PI18-00453 Microbiota Intestinal y Regulación del Apetito en la Obesidad. Efectividad sobre Reducción_x000D_
Ponderal de una Dieta Mediterránea Hipocalórica o Ayuno Intermitente y de un Probiótico.</t>
  </si>
  <si>
    <t>PI18-00453 Microbiota Intestinal y Regulación del Apetito en la Obesidad. Efectividad sobre Reducción Ponderal de una Dieta Mediterránea Hipocalórica o Ayuno Intermitente y de un Probiótico._x000D_
Objetivo:  Comprobar en primer lugar cómo influye la presencia de obesidad en las características de la microbiota intestinal, en el patrón de secreción de hormonas gastrointestinales, neuropéptidos y en la neurocognición (estudio transversal de casos y controles, obesidad-normopeso), en segundo lugar evaluaremos cual es la relación entre resultados clínicos tras cirugía bariátrica y los cambios en microbiota intestinal, secreción de hormonas gastrointestinales, neuropéptidos y en neurocognición (estudio prospectivo de cirugía bariátrica) y en tercer lugar y cuarto lugar estudiaremos la efectividad sobre reducción ponderal de la instauración de una dieta mediterránea hipocalórica o de una dieta mediterránea hipocalórica con ayuno intermitente (ensayo clínico de intervención dietética) y analizaremos si la adición de un probiótico a una estrategia terapéutica basada en dieta mediterránea hipocalórica con ayuno intermitente produce mayor reducción ponderal que un placebo (ensayo clínico con un probiótico), analizando en ambos casos la relación de pérdida ponderal con las modificaciones en microbiota intestinal, hormonas gastrointestinales, neuropéptidos y neurocognición. Los sujetos del estudio prospectivo tras cirugía bariátrica serán evaluados basalmente, a los 6 meses y al año postcirugía bariátrica. Los sujetos del ensayo clínico de intervención dietética y del ensayo clínico con probiótico serán evaluados basalmente, y a los 3 y 6 meses. Como variables de estudio incluiremos datos clínicos, encuestas nutricionales, de actividad física, conductuales, analizaremos la composición corporal y evaluaremos neurocognición (test de gusto y olfato). Se recogerán muestras de sangre y heces y realizaremos análisis de microbiota intestinal, hormonas gastrointestinales, neuropéptidos, marcadores de inflamación, LPS, marcadores de permeabilidad intestinal, ácidos grasos de cadena corta y ácidos biliares. IP: Maria Isabel Queipo Ortuño</t>
  </si>
  <si>
    <t>PROYECTOS ESTRATÉGICOS DE I+D+i CON FORTALECIMIENTO DE CAPITAL HUMANO INVESTIGADOR 2019</t>
  </si>
  <si>
    <t>PE-0106-2019. Papel de la microbiota mamaria e intestinal en los diferentes subtipos intrínsecos de cáncer de mama y en su respuesta al tratamiento. IP.Maria Isabel Queipo</t>
  </si>
  <si>
    <t>Papel de la microbiota mamaria e intestinal en los diferentes subtipos intrínsecos de cáncer de mama y en su respuesta al tratamiento._x000D_
_x000D_
Objetivo: Estudiar la composición de la microbiota mamaria e intestinal en los diferentes subtipos intrínsecos de cáncer de mama y su influencia en la efectividad y/o toxicidad de la quimioterapia y/o la hormonoterapia en pacientes con cáncer de mama establecido en estadio I-III._x000D_
Diseño: 1) Estudio transversal caso-control donde se comparará la microbiota mamaria de pacientes con diferentes subtipos de cáncer de mama con la microbiota de individuos sanos y con patología mamaria benigna, en pos de analizar el rol de la microbiota mamaria asociada a los diferentes subtipos de cáncer de mama. 2) Estudio prospectivo de intervención donde se analizan los cambios en la microbiota intestinal de pacientes con cáncer de mama sometidos a tratamiento neoadyuvante quimioterapico con antraciclinas y / o taxanos, antes del inicio, durante y al finalizar el tratamiento 3) Estudio prospectivo de intervención donde se analizan los cambios en la microbiota intestinal de pacientes con cáncer de mama sometidos a tratamiento adyuvante con inhibidores de la aromatasa o tamoxifeno, comparando la microbiota antes del inicio de la terapia y durante la terapia.</t>
  </si>
  <si>
    <t>POEJ-00039-16 Contrato de jóvenes investigadores y técnicos de apoyo de I+D+i. Empleo Juvenil. IP: María Isabel Queipo Ortuño</t>
  </si>
  <si>
    <t>POEJ-00039-16 Contrato de jóvenes investigadores y técnicos de apoyo de I+D+i. Empleo Juvenil. IP: María Isabel Queipo Ortuño._x000D_
Objetivos:_x000D_
Desarrollar herramientas novedosas de aplicabilidad clínica, permitiendo mejorar el diagnóstico, la eficacia del tratamiento y el pronóstico en el cáncer de mama, disminuyendo potencialmente el porcentaje de sobre-tratamientos y redirigiendo los tratamientos hacia una atención personalizada. La actividad propuesta forma parte de los proyectos de investigación competitivos ISCIII2-/00321, UMA18_FEDERJA-042 y PE-0106-2019. El personal realizará tareas de recogida de información clínica y elaboración de bases de datos, análisis bioinformático de datos, redacción de proyectos de investigación y explotación de los resultados a través de comunicaciones a congresos y publicaciones científicas para proyectos públicos competitivos proyectos PI21-00321_ISCIII, UMA18_FEDERJA-042 y PE-0106-2019.</t>
  </si>
  <si>
    <t>PI17/01004 Estudio de determinados polifenoles y terpenoides del AOVE en la prevención y tratamiento de la diabetes tipo 2.Modulación de la actividad de receptores con sensibilidad a cannabinoides</t>
  </si>
  <si>
    <t>BERMÚDEZ SILVA, FRANCISCO JAVIER</t>
  </si>
  <si>
    <t>PI17/01004 Estudi.o de determinados polifenoles y terpenoides del AOVE en la prevención y tratamiento de la diabetes tipo 2._x000D_
Objetivo:_x000D_
Modulación de la actividad de receptores con sensibilidad a cannabinoides. La diabetes tipo 2 (T2D) es una enfermedad de creciente incidencia y alta prevalencia a nivel mundial, caracterizada por una hiperglucemia mantenida en sangre, y que está relacionada con obesidad, inflamación de bajo grado, resistencia a insulina y daños en las células del islote pancreático; la hiperglucemia orgina numerosas complicaciones, tanto macrovasculares como microvasculares que, además de suponer un elevado coste al sistema sanitario, comprometen seriamente la calidad de vida de los pacientes e inducen muerte prematura. Numerosos estudios sugieren un importante papel del aceite de oliva virgen extra (AOVE), y por tanto de algunos de su scomponentes, como los polifenoles y los terpenoides, en la disminución del riesgo a desarrollar T2D. Sin embargo, los mecanismos de acción son desconocidos. Asimismo, es bien conocido que los receptores con sensibilidad a cannabionoides desempeñan un importante papel en la homeostasis energética y la fisiopatología de la diabetes. Evidencias recientes sugieren además que algunos polifenoles y terpenoides podrían actuar modulando estos receptores. En este proyecto se plantea estudiar en modelos animales la capacidad de determinados polifenoles y terpenoides del AOVE para prevenir y tratar la diabetes, asñi como investigar si los receptores con sensibilidad a cannabionoide podrían participar en estos efectos. Finalmente, se plantea un estudio metabolómico en muestras d epacientes intervenidos en AOVE rico en ciertos polifenoles.</t>
  </si>
  <si>
    <t>PI15/01845 Papel de los exosomas intestinales en el desarrollo de la obesidad/diabetes tipo 2</t>
  </si>
  <si>
    <t>GARCÍA FUENTES, EDUARDO</t>
  </si>
  <si>
    <t>PI15/01845 Papel de los exosomas intestinales en el desarrollo de la obesidad/diabetes tipo 2. Eduardo García Fuentes._x000D_
_x000D_
La diabetes tipo 2 (DM2) es una enfermedad compleja cuya prevalencia se está incrementando. Recientemente se ha_x000D_
postulado que la cirugía bariátrica puede ser un tratamiento frente a la DM2. Se ha sugerido que la exclusión del duodeno y del yeyuno proximal del tránsito de nutrientes puede estimular y/o neutralizar diferentes mecanismos aún no conocidos de control de la DM2. Sin embargo, estos mecanismos no han sido investigados en profundidad._x000D_
El intestino libera unas pequeñas vesículas, denominadas exosomas, que es encuentran enriquecidas en microRNAs, los cuales se están implicados en la regulación de la expresión génica, y probablemente involucrados en el desarrollo de la DM2 y en su rápida remisión después de la cirugía bariátrica. Los exosomas juegan un papel importante en la comunicación entre células, funcionando de forma similar a las hormonas. Sin embargo, se necesitan estudios para dilucidar los efectos de los microRNAs de los exosomas intestinales sobre el metabolismo de diferentes tejidos relacionados con la génesis de la resistencia a la insulina, y como puede estar regulada la composición de estos exosomas.                                                                                                        El objetivo general de este estudio es analizar la asociación e implicación de intestino en la obesidad/DM2. Queremos comprobar el efecto de los microRNAs de los exosomas intestinales que se encuentren asociados a la presencia de obesidad/DM2 sobre rutas implicadas en el desarrollo de resistencia a la insulina en diferentes tipos celulares, con el fin de establecer una estrategia terapéutica viable. Los objetivos específicos son:-  Analizar la asociación entre la composición de los exosomas intestinales y la presencia de obesidad/DM2.-Analizar los cambios producidos en los exosomas intestinales después de la cirugía bariátrica_x000D_
y su asociación con la mejora del metabolismo después de la cirugía bariátrica.- Analizar los cambios producidos en la composición de los exosomas intestinales después de una comida rica en grasa. - Analizar los efectos de diferentes microRNAs seleccionados de los resultados de los objetivos anteriores sobre el metabolismo de diferentes tipos celulares implicados en el desarrollo de la obesidad y la resistencia a la insulina.</t>
  </si>
  <si>
    <t>PI18-01652 Implicación de las vesículas extracelulares de origen bacteriano en la evolución de la_x000D_
enfermedad de Crohn</t>
  </si>
  <si>
    <t>PI18-01652 Implicación de las vesículas extracelulares de origen bacteriano en la evolución de la enfermedad de Crohn. La enfermedad de Crohn (EC) se caracteriza por una inflamación crónica del intestino., unida a una fibrosis intestinal en muchos de los casos. La etiología y los mecanismos patogénicos de la EC siguen siendo poco conocidos, aunque la microbiota intestinal parece que juega un papel relevante. La interacción entre la microbiota intestinal y las células del hospedador implica una compleja red de vías de señalización.Las bacterias se pueden comunicar con su hospedador a través de la producción y secreción de vesículas extracelulares (EVs), las cuales pueden contener miRNA y sRNA en su interior. El papel de las EVs bacterianas está recibiendo especial atención en los últimos años debido a su capacidad inmunomoduladora y de regulación de rutas de señalización molecular. Sin embargo, se necesitan estudios para dilucidar los efectos de dichas EVS sobre el metabolismo de diferentes tipos celulares implicados en la evolución de la EC, y como puede estar regulada la composición de estas EVs. El objetivo de este proyecto es analizar la asociación e implicación de las EVs de origen bacteriano en la evolución y cronicidad de la EC. Para la consecución de este proyecto se realizarán varios estudios: un estudio transversal para analizar la asociación entre la composición de las EVs bacterianas y la EC; un estudio prospectivo para analizar los cambios producidos en las EVs tras un incremento de la actividad de la EC y su asociación con cambios de la actividad de la EC y de la microbiota intestinal; y un estudio in vitro para analizar el efecto de las EVs sobre el metabolismo de diferentes tipos celulares implicados en el desarrollo de la EC. IP:Eduardo Garcia Fuentes.</t>
  </si>
  <si>
    <t>PE-0098-2019. Nueva estrategia terapéutica en la obesidad basada en las vesículas extracelulares bacterianas</t>
  </si>
  <si>
    <t>Nueva estrategia terapéutica en la obesidad basada en las vesículas extracelulares bacterianas._x000D_
_x000D_
La obesidad y la diabetes tipo 2 (DM2) son dos patologías estrechamente ligadas que pueden compartir mecanismos fisiopatológicos. La interacción entre la microbiota intestinal y las células del hospedador implica una compleja red de vías de señalización. Sin embargo, apenas existen estudios que analicen el mecanismo molecular de la interrelación hospedadormicrobiota intestinal. Los mecanismos implicados en esa interrelación podrían estar inducidos por_x000D_
ligandos no estudiados hasta la fecha, como las vesículas extracelulares (EVs) liberadas por las bacterias. Las bacterias se pueden comunicar con su hospedador a través de la producción y secreción de EVs, las cuales pueden contener miRNA y msRNA en su interior. El papel de las EVs bacterianas está recibiendo especial atención en los últimos años debido a su_x000D_
capacidad inmunomoduladora y de regulación de rutas de señalización molecular. Sin embargo, se necesitan estudios para dilucidar los efectos de dichas EVS sobre el metabolismo de diferentes tipos celulares implicados en la evolución de la EC, y como puede estar regulada la composición de estas EVs._x000D_
Obejtvos:  Analizar la asociación e implicación de las EVs de origen bacteriano en la evolución y cronicidad de la obesidad/DM2 y estudiar la posible aplicabilidad de los resultados en población obesa. Para la consecución de este proyecto se realizarán varios estudios: un estudio transversal para analizar la asociación entre la composición de las EVs bacterianas y la obesidad/DM2; un estudio prospectivo para analizar los cambios producidos en las EVs tras la cirugía bariátrica y su asociación con los cambios metabólicos que dicha cirugía provoca; un estudio in vitro para comprobar los efectos de las EVs bacterianas de sujetos obesos con DM2 sobre el metabolismo de diferentes tipos celulares implicados en el desarrollo de la obesidad/DM2, y comprobar si pueden ser prevenidos por las EVs procedentes de Akkermansia muciniphila y/o Faecalibacterium prausnitzii; y un estudio de intervención para analizar como la administración de A. muciniphila y/o F. prausnitzii participa en el mantenimiento o la disrupción del ecosistema intestinal.</t>
  </si>
  <si>
    <t>POEJ-00039-17 Contrato de jóvenes investigadores y técnicos de apoyo de I+D+i. Empleo Juvenil. IP: Eduardo García Fuentes</t>
  </si>
  <si>
    <t>POEJ-00039-17 Contrato de jóvenes investigadores y técnicos de apoyo de I+D+i. Empleo Juvenil. IP: Eduardo García Fuentes_x000D_
Objetivos:_x000D_
Las actividades se enmarcan dentro de los proyectos financiados: PI18/01652 y PE-0098-2019, centrándose en el estudio de las vesículas extracelulares bacterianas en la evolución de patologías como la obesidad, diabetes, enfermedad de Crohn e hígado graso. 1. Recolección y procesamiento de muestras biológicas y datos clínicos asociados/ 2.Análisis metagenómicos/ 3.Transcrip-tómicos y metatranscriptómicos incluyendo procesamiento bioinformático/ 4. Aislamiento de vesículas y cultivos in vitro de biopsias humanas y líneas celulares con vesículas</t>
  </si>
  <si>
    <t>EQC2018-005065-P Actualización de la Estructura Común de Apoyo a la Investigación de GENOMICA</t>
  </si>
  <si>
    <t>GÓMEZ ZUMAQUERO, JUAN MIGUEL</t>
  </si>
  <si>
    <t>EQC2018-005065-P Actualización de la Estructura Común de Apoyo a la Investigación de GENOMICA. Juan Miguel Gómez Zumaquero._x000D_
Objetivos:_x000D_
En los últimos años, se ha producido un importante incremento de la investigación que demanda servicios a la ECAI de Genómica, enfocados en la investigación de biomarcadores genómicos, RNAs, microbiota y farmacogenómica. Los usuarios de dichos recursos pertenecen a grupos que realizan su labor investigadora con líneas de investigación consolidadas afines entre sí y con necesidades de equipamientos comunes en diferentes áreas científicas. LA ECAI de genómica está siguiendo una estrategia de actualización impulsada en 2015 por la adquisición de un sistema de secuenciación Ion S5 y un bioanalizador, a través de una acción del CIBER para la implementación de una plataforma de secuenciación masiva para el análisis y estudio de la microflora intestinal y que fue apoyada por la concesión de equipamiento solicitado en la convocatoria MINEICO previa del 2015._x000D_
La actual solicitud permitirá ahora renovar el equipo obsoleto de PCR y actualizar el sistema de expresión génica y genotipado. Además se solicita equipamiento para poder garantizar la calidad de los experimentos y ampliar las posibilidades de análisis de la plataforma mediante la adquisición de un espectrofotómetro, incubadores de anaerobiosis y aerobiosis y una campana de flujo laminar.</t>
  </si>
  <si>
    <t>PI17/00861 Impacto de los diferentes análogos de insulina sobre el estrés oxidativo y la inflamación en personas con diabetes mellitus tipo 1</t>
  </si>
  <si>
    <t>RUÍZ DE ADANA NAVAS, MARÍA SOLEDAD</t>
  </si>
  <si>
    <t>PI17/00861 Impacto de los diferentes análogos de insulina sobre el estrés oxidativo y la inflamación en personas con diabetes mellitus tipo 1._x000D_
Objetivos:_x000D_
En Diabetes tipo 1 (DM1) se ha demostrado que la enfermedad cardiovascular precoz (ECV) y la mortalidad por ECV, incluso con niveles de HbA1C adecuados, es mayor que en población general. El exceso de inflamación y de Estrñes Oxidativo (EO) ha sido implicado desde la "hipótesis unitario de Brownlee" en la progresión de las complicaciones vasculares diabetológicas y afecta a las personas con Diabetes desde su inicio por lo que el beneficio de la modulación de la inflamación y redox parece ser importante en el tratamiento diabetológico. Los análogos de insulina se han diseñado para proporcionar una terapia sustitutitva más eficiente y reproducible, pero desempeñan funciones biológicas "no metabólicas" no siendo todas iguales. La evaluación del impoacto metabólico, en inflamación y en EO de los distintos análogos insulínicos disponibles en personas con DM1 ha sido el eje para diseñar este proyecto de investigación clínica, biológica, integrativa y traslacional sobre el impacto de los nuevos análogos de insulina lenta en las personas con DM1 mediante: 1) Un Estudio clínico basado en un ensayo clínico independiente en 300 personas DM1 en tratamiento con multidosis de insulima 8MDI) con los análogos de insulina lenta habituales que randomizadamente incorporarán durante 6 meses los nuevos análogos de insulina lenta Degludec y Glargina U300 manteniendo sus análogos de insulina rápida. Nos permitirá evaluar las diferencias en efectividad, seguridad y en los niveles circulantes de marcadores inflamatorios y EO así como en la expresión génica de genes relacionados con la acción insulínica, la inflamación y el stress oxidativo en leucocitos de las muestras obtenidas del estudio clínicoM y 2) Estudios pre-clínicos in vitro para investigar la proliferación, apoptosis, respuesta inflamatoria y oxidativa en líneas celulares de macrófagos humanos (THP-1) y células beta (MIN-6) expuestas a los análogos de insulina. IP: MARIA SOLEDAD RUIZ DE ADANA NAVAS.</t>
  </si>
  <si>
    <t>AYUDAS PARA PERSONAL TÉCNICO DE APOYO A LA I+D+i 2013</t>
  </si>
  <si>
    <t>PTA2013-08520-I Ayudas Personal Técnico de Apoyo. Modalidad Infraestructuras_x000D_
Técnico Candidata: Lourdes Sánchez Salido _x000D_
Plataforma de Inmunodetección Avanzada en Células y Tejidos - Responsable Científico: Guilermo Estivill</t>
  </si>
  <si>
    <t>PTA2013-08520-I Ayudas Personal Técnico de Apoyo. Modalidad Infraestructuras_x000D_
Objetivos:_x000D_
La Plataforma de Inmunodetección Avanzada en Células y Tejidos del Instituto de Investigación Biomédica de Málaga (IBIMA) proporciona apoyo científico-técnico a los grupos de investigación interesados en emplear técnicas postprocesamiento para el análisis de muestras biológicas mediante técnicas de interacción antígeno-anticuerpo en cultivos celulares y en tejidos (inmunocitoquímica e inmunohistoquímica) y afines. La actuación se adecua a las técnicas específicamente requeridas por cada grupo de investigación. La actuación del servicio no sólo realiza la técnica demandada sino que, en aquellos casos donde desde IBIMA no se cuenta con la tecnología de soporte necesaria (confocal espectral, por ejemplo) la plataforma actúa como servicio de enlace para la realización de las técnicas que al usuario le sería imposible de asumir. Así, las actuaciones técnicas, en líneas generales serían, entre otras:_x000D_
- Inmunocitoquímica sobre cultivos celulares (convencional y fluorescencia)_x000D_
- Aplicación de técnicas de fluorescencia para diagnóstico de viabilidad de cultivos celulares (Calcofluor, apoptosis,_x000D_
proliferación)_x000D_
- Inmunohistoquímica sobre secciones histológicas (convencional y fluorescencia). Colocalización de_x000D_
antígenos/marcadores._x000D_
- Inmunodetección sobre material íntegro ("in toto"; aplicación sobre embriones de modelos animales experimentales;_x000D_
fragmentos tisulares para determinación "ex vivo")_x000D_
- Seguimiento de trazadores celulares moleculares por fluorescencia y asesoramiento/enlace a servicios de detección_x000D_
de nanopartículas_x000D_
- Análisis de internalización de partículas por inmunofluorescencia: aplicación a internalización de ligandos en_x000D_
estudios de receptores, de anticuerpos, o estudios de fagocitosis/endocitosis._x000D_
- Cuantificación de inmunohistoquímica por estereología_x000D_
- Fluorescencia aplicada al estudio de estructuras subcelulares._x000D_
- Procesamiento para inmunodetección a microscopía electrónica._x000D_
- Servicio de asesoramiento/enlace a análisis de inmunofluorescencia por microscopía confocal y confocal espectral_x000D_
- Procesamiento y análisis de imagen; cuantificación._x000D_
Además, se supervisará a los usuarios y se les adiestrará (si lo solicitan) en el manejo de los equipos de la plataforma,_x000D_
así como todo el asesoramiento necesario para dar respuesta a sus necesidades de los investigadores, desde el diseño_x000D_
experimental hasta la conclusión del procesamiento y la imagen. El técnico de apoyo deberá encargarse del_x000D_
mantenimiento y el buen uso de la plataforma junto a su equipamiento e instrumental._x000D_
El interés, por parte de la plataforma, para incorporar próximamente, equipamiento propio para la realización de_x000D_
microscopía confocal en nuestras propias instalaciones, ampliará la disponibilidad de tareas del técnico solicitado_x000D_
hacia la misma._x000D_
Técnico Candidata: Lourdes Sánchez Salido _x000D_
Plataforma de Inmunodetección Avanzada en Células y Tejidos - Responsable Científico: Guilermo Estivill</t>
  </si>
  <si>
    <t>ACCIÓN ESTRATÉGICA EN SALUD - PROYECTOS DE DESARROLLO TECNOLÓGICO EN SALUD 2018</t>
  </si>
  <si>
    <t>DTS18/00045 Estudio preclínico de una proteína recombinante como molécula terapéutica y validación clínica_x000D_
de su forma nativa como biomarcador diagnóstico no invasivo para la esclerosis múltiple.</t>
  </si>
  <si>
    <t>OLIVER MARTOS, BEGOÑA</t>
  </si>
  <si>
    <t>DTS18-00045 . IP: Begoña Oliver_x000D_
Objetivos:_x000D_
El avance en el tratamiento de la esclerosis múltiple ha sido muy importante en los últimos años, sin embargo, continúa siendo necesario disponer de tratamientos más eficaces y seguros que los medicamentos actuales. Resultados previos, demuestran que nuestra proteína recombinante (iSOL) análoga al receptor soluble de IFNß (IFNAR2) tiene un alto potencial terapéutico. Hemos desarrollado un procedimiento normalizado de trabajo para producir cantidades suficientes de dicha molécula para desarrollar experimentos in vitro e in vivo. En el modelo animal de esclerosis múltiple (EAE) hemos demostrado que iSOL tiene actividad inmunomoduladora y antiproliferativa independiente del IFNß, y con mayor eficacia. Además, hemos desarrollado y validado un ELISA para la detección de su forma nativa (sIFNAR2), demostrando que los pacientes con EM tienen niveles disminuidos de esta isoforma, lo que sugiere su uso como biomarcador diagnóstico y apoya que nuestra proteína recombinante (iSOL) pueda ser una molécula con un alto potencial farmacológico en la EM. Además del ámbito de la EM, iSOL ha demostrado una importante capacidad antiviral frente a virus relevantes_x000D_
para la salud humana._x000D_
La finalidad de este proyecto es completar el desarrollo preclínico, incluyendo la determinación del perfil de seguridad, análisis farmacodinámico y farmacocinético (LADME-TOX) de iSOL, así como la validación clínica del uso de la forma nativa como potencial biomarcador diagnóstico de EM. El uso de iSOL como antiviral en enfermedades infecciosas se sustentará igualmente por el estudio LADMETox y por la identificación del momento del ciclo viral donde ejerce su acción._x000D_
La capacidad de iSOL de ejercer como inmunomodulador en la EM y como antiviral en enfermedades infecciosas, le confiere a la molécula una mayor capacidad de transferencia.</t>
  </si>
  <si>
    <t>PEJ2018-002719-A Ayudas para la Promoción de Empleo Joven e Implantación de la Garantía Juvenil._x000D_
INMUNOGENICIDAD. DETECCION DE ANTICUERPOS FRENTE A FÁRMACOS BIOLÓGICOS</t>
  </si>
  <si>
    <t>PEJ2018-002719-A Ayudas para la Promoción de Empleo Joven e Implantación de la Garantía Juvenil._x000D_
INMUNOGENICIDAD. DETECCION DE ANTICUERPOS FRENTE A FÁRMACOS BIOLÓGICOS._x000D_
Objetivos:_x000D_
El uso de fármacos biológicos está cada vez más extendido para el tratamiento de enfermedades como la artritis reumatoide, la esclerosis múltiple, enfermedades inflamatorias del intestino y el cáncer. Estos fármacos son proteínas recombinantes que el sistema inmunitario puede reconocer como moléculas extrañas y generar una respuesta inmune frente a ellas en forma de anticuerpos. Estos anticuerpos se asocian a la presencia de efectos adversos y disminuyen la eficacia del fármaco._x000D_
La determinación de estos anticuerpos como biomarcadores de respuesta terapéutica se solicita cada vez más en la práctica clínica para la monitorización de la respuesta del paciente al tratamiento. El coste de los tratamientos biológicos es muy elevado, por lo que la determinación de los anticuerpos frente al fármaco, supone un ahorro para los sistemas de salud, ya que permite identificar aquellos pacientes donde el tratamiento no va a funcionar adecuadamente. Además, supone un beneficio para el paciente, porque permite identificar una causa de ausencia de respuesta terapéutica, propiciando el cambio a un tratamiento que le proporcione un mayor beneficio._x000D_
El grupo donde se incorporaría la persona contratada tiene más de 15 años de experiencia en la determinación de anticuerpos frente a IFNß y frente a Natalizumab, ofreciendo este servicio a todos los hospitales de España y Portugal que así lo solicitan. La persona que se incorpore recibirá la formación necesaria para adquirir autonomía en las diferentes actividades que requiere el funcionamiento del servicio. Su incorporación permitirá, por un lado, mejorar los procedimientos y protocolos así como el tiempo de respuesta, de forma que se podría comunicar el resultado con mayor celeridad a los clínicos que lo solicitan, facilitando la toma de decisiones clínicas respecto al tratamiento._x000D_
Por otro lado, facilitará la puesta a punto de nuevas técnicas para la determinación de anticuerpos frente a otros fármacos y para determinar los niveles de fármaco circulantes, así como su validación analítica.</t>
  </si>
  <si>
    <t>ACCIÓN ESTRATÉGICA EN SALUD - CONTRATOS SARA BORRELL 2019</t>
  </si>
  <si>
    <t>CD19/00250 Contratos Sara Borrell 2019 Juan Luis Paris Fernández de la Puente                                                                        Jefe de Grupo: Maria José Torres Jaen</t>
  </si>
  <si>
    <t>CD19/00250 Contratos Sara Borrell 2019 Juan Luis Paris Gernandez de la Puente _x000D_
Jefe de Grupo: Maria José Torres Jaen_x000D_
_x000D_
Objetivos:_x000D_
-Desarrollar nanopartículas basadas en sílice para la retirada de IgGs de suero, aumentando la sensibilidad de los tests de detección de IgEs por inmunoensayo._x000D_
-Diseño de bidendrones antigénicos separados por espaciadores de diversas longitudes, fijas (empleando PEG) o variables (con polímeros análogos de PEG termosensibles). Evaluación de la respuesta de basófilos a estas estructuras en el contexto de diagnóstico in vitro de alergia._x000D_
-Estudiar la efectividad in vivo de bidendrones antigénicos con separadores optimizados para impedir la activación de respuesta alérgica, tanto desde el punto de vista de reacción alérgica como de efecto_x000D_
antimicrobiano del BL co-administrado.</t>
  </si>
  <si>
    <t>POEJ-00039-15 Contrato de jóvenes investigadores y técnicos de apoyo de I+D+i. Empleo Juvenil. IP: Juan Luis Paris Fernández de la Puente</t>
  </si>
  <si>
    <t>Paris FERNANDEZ DE LA PUENTE, JUAN LUIS</t>
  </si>
  <si>
    <t>POEJ-00039-15 Contrato de jóvenes investigadores y técnicos de apoyo de I+D+i. Empleo Juvenil. IP: Juan Luis Paris Fernández de la Puente_x000D_
Objetivos:_x000D_
1. Adquisición de competencias de preparación y modificación química de partículas con tamaño de poro controlado útiles en múltiples aplicaciones (desde catálisis hasta biomedicina)/ 2. Empleo de múltiples técnicas transferibles (y análisis de resultados): dispersión dinámica de luz, potencial Z, espectroscopía infrarroja, termogravimetría, fluorimetría, espectrofotometría UV-Vis, microscopía electrónica de transmisión... 3. Evaluación in vitro de diferentes nanopartículas preparadas tanto en para aplicación diagnóstica como en futura aplicación en terapia.</t>
  </si>
  <si>
    <t>PI16/00647 Evaluación del malestar subjetivo en la esquizofrenia: Viabilidad de la Escala PRE en España. Estudio PRE España</t>
  </si>
  <si>
    <t>MORENO KÜSTNER, BERTA</t>
  </si>
  <si>
    <t>PI16/00647 Evaluación del malestar subjetivo en la esquizofrenia: Viabilidad de la Escala PRE en España. Estudio PRE España. Este estudio forma parte de un estudio internacional que se están desarrollando en Italia, Francia, España y Estados Unidos. El presente proyecto de investigación tiene como objetivo analizar la validez y la viabilidad de la escala PRE _x000D_
(Passively Received Experiences) en España. La escala PRE 121 mide el grado de malestar subjetivo que producen los síntomas clínicos en los pacientes con esquizofrenia, en términos de su intensidad y frecuencia. Método: Estudio observacional, descriptivo y transversal. El estudio se llevará a cabo en 4 servicios de salud mental públicos situados en Málaga, Cádiz, Gerona y Barcelona. La población de estudio serán 200 pacientes con diagnóstico clínico de esquizofrenia en tratamiento ambulatorio. Los pacientes serán entrevistados con la Escala PRE 121 y otros instrumentos que miden tanto síntomas clínicos (PANSS), dos items de la SANS (alogia+abulia) y el nivel de funcionamiento _x000D_
(WHO-DAS) para analizar la validez de constructo y la validez convergente/divergente. Para analizar la equivalencia entre la versión PRE heteroadministrada y auto- administrada se utilizará una versión digital de la escala. Y por último se se desarrollará una versión abreviada de la escala PRE. Método. Los análisis estadísticos según cada objetivo serán los siguientes: análisis factorial confirmatorio para la validez de constructo; coeficientes de correlación lineal y el modelo multirasgo multimétodo para la validez convergente y discriminante. Además de calcular el coeficiente de correlación intraclase para la equivalencia en las dos formas de pasación del PRE. Por último, la viabilidad del instrumento se analizará en_x000D_
las tres dimensiones de aplicabilidad, aceptabilidad y practicabilidad. IP:Berta Moreno Kustner.</t>
  </si>
  <si>
    <t>AYUDAS PARA PERSONAL TÉCNICO DE APOYO 2017</t>
  </si>
  <si>
    <t>PTA2017-14533-I Ayuda Personal Técnico Apoyo 2017 Pablo Jesús Rodríguez Bada</t>
  </si>
  <si>
    <t>PTA2017-14533-I Ayuda Personal Técnico Apoyo 2017 . El objetivo de solicitar la incorporación de una persona la ECAI para la Plataforma de_x000D_
Secuenciación, Genotipado y Microbiota._x000D_
Objetivo: Gran parte de los proyectos de investigación desarrollados en el Instituto IBIMA con llevan la necesidad de utilizar plataformas de genómica, de las cuales disponemos. Por ello, necesitamos contar con el personal capacitado para prestar el apoyo necesario a los distintos usuarios de los diferentes grupos de investigación y ejecutar las técnicas requeridas._x000D_
Este servicio de apoyo quiere poner a disposición de los investigadores del Instituto IBIMA, del CIBER, así como de otras instituciones públicas y privadas, la posibilidad del uso de esta unidad,dentro de la ECAI de genómica en sus distintos proyectos de investigación.Esto facilitaría el acceso a estas técnicas permitiendo su introducción en el diseño experimental de_x000D_
futuros proyectos de aquellos grupos que no se atreverían a hacerlo por desconocimiento de la metodología, así como en la actividad diaria de cada uno de los grupo de investigación que lo soliciten:_x000D_
1-Organización y registro de las muestras de sangre._x000D_
2-Extracción de ácidos nucleicos._x000D_
3-Cuantificación y geles de agarosa._x000D_
4-PCR y PCR a tiempo real._x000D_
5-Secuenciación de productos de PCR._x000D_
6-Genotipación por las diferentes técnicas._x000D_
7- Secuenciación masiva por NGS, fundamentalmente de metagenomica._x000D_
_x000D_
Estas tareas irán enfocadas a que la recién creada plataforma de microbiota gracias a la financiación_x000D_
del CIBErobn, pueda dar un servicio integrado y de calidad tanto a los grupos del CIBER como a los_x000D_
del propio Instituto IBIMA como al sector productivo privado, interesado en analizar la microbiota._x000D_
Director del proyecto: Pablo Jesús Rodríguez Bada</t>
  </si>
  <si>
    <t>AYUDAS PARA PERSONAL TÉCNICO DE APOYO 2018</t>
  </si>
  <si>
    <t>PTA2018-015682-I AYUDAS PARA PERSONAL TÉCNICO DE APOYO 2018</t>
  </si>
  <si>
    <t>PTA2018-015682-I AYUDAS PARA PERSONAL TÉCNICO DE APOYO 2018 VERÓNICA PRADOS MANIVIESA,._x000D_
Objetivos:_x000D_
1.Soporte técnico y científico-metodológico: para el manejo de los clitómetros de flujo e interpretación de resultados._x000D_
2. Innovación/Traslación: desarrollo de nuevos protocolos para la implantación de modelos de apoyo a la investigación pioneros y que puedan ser trasladados a los diferentes grupos del Instituto._x000D_
3. Formación: organización de cursos de citometría de flujo relacionados con fundamentos, aplicaciones y avances en citometría._x000D_
4. Internacionalización/Alianzas: para la generación de proyectos de investigación en colaboración con otras plataformas de citometría de flujo, así como facilitar a los grupos del IBIMA el acceso a dichas plataformas._x000D_
5. Calidad: implementación de un sistema de gestión de la calidad en la ECAI.</t>
  </si>
  <si>
    <t>PI19/00778 Testing non-embryonic based stem cells as regenerative cell sources for treating neonates with intraventricular hemorrhages that develop posthemorrhagic hydrocephalus. IP ANTONIO JESUS JIMENEZ LARA</t>
  </si>
  <si>
    <t>JIMÉNEZ LARA, ANTONIO JESÚS</t>
  </si>
  <si>
    <t>PI19/00778 Testing non-embryonic based stem cells as regenerative cell sources for treating neonates with intraventricular hemorrhages that develop posthemorrhagic hydrocephalus. IP ANTONIO JESUS JIMENEZ LARA_x000D_
Objetivos:_x000D_
Intraventricular hemorrhages (IVH) in the germinal matrix occur in 25% of premature births. In severe IVH, in most cases, it leads to posthemorrhagic hydrocephalus (PHH) that presents a poor prognosis and  ifficult treatment. The consequences are the loss of the neurogenic ventricular zone (NVZ), which would lead to ependyma absence and defects in the neurogenesis/gliogenesis. Our previous results have shown that the cerebrospinal fluid (CSF) of cases with IVH with endoscopic lavage contains cells with fetal neural stem cells characteristics (CSF-NSCend). Also, from the CSF of cases treated in a conservative way, stem cells/progenitor cells can be obtained (CSF-NSCcon), in this case with unknown potential. On the other hand, through induced stem cells (iPSC), we have been able to generate ependymal progenitors (EpP-iPSC) capable of experimentally repairing the damaged NVZ, producing ependyma. In addition, using neurospheres from the iPSC, it is possible to generate neural stem cells (NSC-iPSC) that could repair the neurogenesis/gliogenesis. We are going to test the hypothesis that these stem cells types are useful and plausible therapeutic tools, according to the case and treatment, to recover the NVZ, and therefore of ependyma and neurogenesis/gliogenesis in cases with IVH. There are two aims, to test restoring in the NVZ 1) the ependyma and 2) the neurogenesis/gliogenesis. Both aims will be tested firstly in an in vitro model using ventricular wall explants, to exclude partially the immune_x000D_
system, and secondly in vivo, using an experimental animal model of IVH that we have developed.</t>
  </si>
  <si>
    <t>CONTRATOS MIGUEL SERVET TIPO I 2015</t>
  </si>
  <si>
    <t>MS15/00103 Contrato Miguel Servet Tipo I María Isabel Montáñez Vega</t>
  </si>
  <si>
    <t>MS15/000103 Contrato Miguel Servet Tipo I María Isabel Montáñez Vega: _x000D_
Desarrollo de conjugados de antibióticos con nanoestructuras o proteínas y aplicación al diagnóstico in vitro de alergia a antibióticos._x000D_
Objetivos:_x000D_
1) Síntesis de una librería de conjugados antibiótico-portador (proteína y nanoestructura) y evaluaciónde su reconocimiento por IgE._x000D_
2) Desarrollo de una metodología óptima para anclar los conjugados a una plataforma de alta capacidad y evaluar las muestras de pacientes._x000D_
3) Amplificación de la señal de detección mediante  la  generación  de  anticuerpos  secundarios  fluorescentes.  _x000D_
4)Estandarización  y  validación  de  la plataforma.</t>
  </si>
  <si>
    <t>CP15/00103 Proyecto de Investigación Miguel Servet Tipo I María Isabel Montañez Vega: Development of antibiotic conjugates with nanostructures or proteins and their application to the in vitro diagnosis of antibiotic allergy</t>
  </si>
  <si>
    <t>MONTAÑEZ VEGA, MARÍA ISABEL</t>
  </si>
  <si>
    <t>CP15/00103 Proyecto de Investigación Miguel Servet Tipo I María Isabel Montañez Vega: Development of antibiotic conjugates with nanostructures or proteins and their application to the in vitro diagnosis of antibiotic allergy_x000D_
Objetivos: 1) Síntesis de una librería de conjugados antibiótico-portador (proteína y nanoestructura) y evaluación de su reconocimiento por IgE. 2) Desarrollo de una metodología óptima para anclar los conjugados a una plataforma de alta capacidad y evaluar las muestras de pacientes. 3) Amplificación de la señal de detección mediante  la  generación  de  anticuerpos  secundarios  fluorescentes.  4)  Estandarización  y  validación  de  la plataforma.</t>
  </si>
  <si>
    <t>PI17/01237 Aplicación de nanoarquitecturas sintéticas al estudio de los mecanismos de activación del basófilo y al diagnóstico en reacciones alérgicas a amoxicilina.</t>
  </si>
  <si>
    <t>PI17/01237 Aplicación de nanoarquitecturas sintéticas al estudio de los mecanismos de activación del basófilo y al diagnóstico en reacciones alérgicas a amoxicilina._x000D_
Objetivos:_x000D_
El principal objetivo de este proyecto es el estudio de los mecanismos de activación de basófilos (mediada o no por IgE) con diferentes nanoestructuras para mejorar la sensibilidad del test en la evaluación de reacciones alérgicas a amoxicilina (AX). Para ello, se diseñarán y sintetizarán una serie de nanoarquitecturas rígidas (dendrímeros) y flexibles (dendrones separados nediante una cadena de polietilenglicol) de diferentes tamaños y longitudes, decoradas con múltiples unidades del determinante antigénico de la AX. La capacidad de estas nanoarquitecturas para ser reconocidas por la IgE y bloquear o activar la degranulación, será evaluada en mastocitos procedentes de médula ósea de ratón sensibilizados con IgE específica para AX; en una línea celular de leucemia basofílica sensibilizada de forma pasiva con IgE de suero de pacientes alérgicos a AX y sujetos tolerantes; así como en basófilos de pacientes alérgicos a AX y sujetos tolerantes mediante el test de activación de basófilos. Además, se estudiará la posible existencia de un mecanismo de activación_x000D_
no mediado por IgE, estimulando una línea celular humana de mastocitos sin sensibilizar con AX y las diferentes nanoarquitecturas. Por último, para profundizar en el mecanismos de activación de los basófilos, se estudiará el perfil de expresión génica en basófilos,comparando los de pacientes alérgicos a AX (con diferentes entidades clínicas) con basófilos de sujetos tolerantes activados mediante un mecanismo mediado o no por IgE. IP: MARÍA ISABEL MONTAÑEZ VEGA.</t>
  </si>
  <si>
    <t>PI20/01734 Nanoarquitecturas altamente eficientes para un entrecruzamiento eficaz de la IgE en  mastocitos y basófilos. Aplicación al diagnóstico de reacciones alérgicas a amoxicilina y ácido clavulánico</t>
  </si>
  <si>
    <t>PI20/01734 Nanoarquitecturas altamente eficientes para un entrecruzamiento eficaz de la IgE en  mastocitos y basófilos. Aplicación al diagnóstico de reacciones alérgicas a amoxicilina y ácido clavulánico._x000D_
Objetivos:_x000D_
Ell estudio de los mecanismos de activación de basófilos con diferentes nano-arquitecturas para mejorar la sensibilidad del test en la evaluación de reacciones alérgicas a amoxicilina_x000D_
(AX) y a ácido clavulánico (CLV).</t>
  </si>
  <si>
    <t>ACCIÓN ESTRATÉGICA EN SALUD - CONTRATOS MIGUEL SERVET TIPO II 2020</t>
  </si>
  <si>
    <t>CPII20/00028 Contratos Miguel Servet Tipo IIl 2020 María Isabel Montañez Vega</t>
  </si>
  <si>
    <t>CPII20-00028 Contratos Miguel Servet Tipo IIl 2020 María Isabel Montañez Vega._x000D_
Objetivo general:_x000D_
--Potencial la línea de investigación liderada por la investigación en reacciones alérgicas a fármaco_x000D_
Objetivos específicos:_x000D_
-Desarrollo de proyectos en curso y establecimiento de nuevos hipótesis y estrategias de investigación._x000D_
-Incrementar la financiación y recursos humanos. _x000D_
-Generar patentes y modelos de utilidad. Es necesario de desarrollar un test in vitro con alta sensibilidad y especificidad. Proteger resultados patentales y establecer colaboraciones con la industria para explotar en la práctica clínica aquellas estructuras químicas con potencial aplicación._x000D_
-Aumento de la internacionalización de la actividad investigadora del grupo._x000D_
-Movilidad de los miembros del grupo...</t>
  </si>
  <si>
    <t>POEJ-00039-03 Contrato de jóvenes investigadores y técnicos de apoyo de I+D+i. Empleo Juvenil. IP: María Isabel Montañez Vega</t>
  </si>
  <si>
    <t>POEJ-00039-03 Contrato de jóvenes investigadores y técnicos de apoyo de I+D+i. Empleo Juvenil. IP: María Isabel Montañez Vega_x000D_
Objetivos:_x000D_
1. Síntesis y purificación de metabolitos derivados de antibióticos betalactámicos/ 2.Síntesis y purificación de estructuras macromoleculares dendriméricas, incluyendo dendrímeros, bidendrones unidos a cadenas poliméricas flexibles o rígidas / 3.Caracterización de todas las estructuras incluyendo técnicas de RMN (mono y bidimensional), espectrometría de masas, espectroscopía infrarroja, fluorimetría, espectrofotometría UV-Vis, cromatografía de exclusión molecular, etc.</t>
  </si>
  <si>
    <t>PI17/02136 Polución del aire y riesgo de diabetes en población adulta Española. Efecto mediador de los miRNA. Estudio di@bet.es</t>
  </si>
  <si>
    <t>VALDÉS HERNÁNDEZ, SERGIO</t>
  </si>
  <si>
    <t>PI17/02136 Polución del aire y riesgo de diabetes en población adulta Española. Efecto mediador de los miRNA. Estudio di@bet.es. Objetivos: 1. Investigar la asociación entre contaminantes del aire e incidencia de DM2 en población adulta española.2. Investigar el papel mediador de los miRNA en el efecto de la polución atmosférica sobre el riesgo de DM2. IP: SERGIO VALDÉS HERNÁNDEZ.</t>
  </si>
  <si>
    <t>PI16/01374 Obesidad infantil grave de comienzo precoz al diagnóstico y tras pérdida ponderal: Fundamentos metabólicos, hormonales, genéticos, genómicos, metabolómicos y de microbiota</t>
  </si>
  <si>
    <t>SUÁREZ PÉREZ, JUAN</t>
  </si>
  <si>
    <t>PI16/01374 Obesidad infantil grave de comienzo precoz al diagnóstico y tras pérdida ponderal: Fundamentos metabólicos, hormonales, genéticos, genómicos, metabolómicos y de microbiota. La obesidad infantil, ocupa un lugar de acción sanitaria relevante debido a sus comorbilidades. Los objetivos de este proyecto coordinado incluyen: 1) Analizar la evolución de las características auxológicas, hormonales y bioquímicas de niños con obesidad grave de comienzo precoz (1300 niños de la Cohorte de Madrid) al diagnóstico y tras pérdida ponderal. 2) Efectuar estudios metabolómicos y microbiota para identificar marcadores de riesgo de las comorbilidades propias. 3) Incrementar la búsqueda de alteraciones monogénicas y CNVs en nuevos pacientes. 4) Investigar las CNVs y mutaciones encontradas. 5) Profundizar en los cambios del sistema GH/IGF, incluyendo las proteasas PAPPA y PAPPA2 y stanniocalcinas, en los niños obesos y su posible función en la sensibilidad a la insulina y distribución del tejido adiposo. Metodología: RIA, ELISA, KIRA, LC-MS_x000D_
Fingerprinting, GS-MS, CE-MS, “pooled DNA sequencing" para 15 genes y NGS. El subproyecto 2 estará destinado al estudio de animales "knockout" para Grpr y Pappa2, para analizar las mutaciones encontradas en niños obesos y plantear potenciales dianas terapéuticas. Los objetivos específicos de este subproyecto incluyen: 1) Desarrollar modelos animales para estudiar las alteraciones genéticas encontradas en pacientes obesos con el fin de entender los mecanismos involucrados en estas alteraciones. 2) Profundizar nuestros conocimientos sobre la relevancia del sistema GH/IGF en las alteraciones de composición corporal y sensibilidad a la insulina mediante modelos experimentales. 3) Tratamientos personalizados para alteraciones genéticas concretas mediante modelos experimentales. Metodología: RT-qPCR, WB, ELISA._x000D_
En conclusión: Proyecto evolutivo de obesidad infantil que pretende esclarecer las bases genéticas y metabólicas de la misma mediante el seguimiento de una amplia cohorte infantil y el empleo de modelos experimentales. IP: Juan Suárez Pérez</t>
  </si>
  <si>
    <t>ACCIÓN ESTRATÉGICA EN SALUD - CONTRATOS MIGUEL SERVET TIPO II 2017</t>
  </si>
  <si>
    <t>CPII17/00024 Miguel Servet Tipo II 2017 Juan Suarez Pérez</t>
  </si>
  <si>
    <t>CPII17/00064 Miiguel Servet Tipo II 2017 Juan Suarez Pérez._x000D_
_x000D_
Objetivo:_x000D_
Estudio de las bases biológicas implicadas en trastornos alimentarios/metabólicos y en desórdenes del comportamiento motivado por adicción a sustancias de abuso, así como  la evaluación de terapias farmacológicas eficaces</t>
  </si>
  <si>
    <t>PI19/00343 Estudio de nuevos factores del sistema GH/IGF: análisis de mecanismos moleculares que regulan crecimiento y metabolismo mediane PAPP-A2 y desarrollo de nuevas terapias.</t>
  </si>
  <si>
    <t>PI19/00343 Estudio de nuevos factores del sistema GH/IGF: análisis de mecanismos moleculares que regulan crecimiento y metabolismo mediane PAPP-A2 y desarrollo de nuevas terapias. IP Juan Suarez Pérez_x000D_
Objetivos:_x000D_
This is a translational project focused on new therapies for growth retardation in children. To this aim, we attempt to clarify the molecular, physiopathological and metabolic basis of this disease in a large cohort of children with different pathologies that affect growth and by using experimental models with nutritional and therapeutic interventions.</t>
  </si>
  <si>
    <t>PROYECTOS DE INVESTIGACIÓN SOBRE DROGODEPENDENCIAS 2015</t>
  </si>
  <si>
    <t>PND2015/047 Interacción del consumo abusivo de alcohol y cannabis en neurogénesis durante la adolescencia: Prevención del deterioro cognitivo</t>
  </si>
  <si>
    <t>PND2015/01 Interacción del consumo abusivo de alcohol y cannabis en neurogénesis durante la adolescencia: Prevención del deterioro cognitivo. Juan Suárez Pérez_x000D_
_x000D_
En España, los adolescentes (14-18 años) muestran un elevado consumo recreativo de alcohol (botellones/borracheras) y Cannabis. El consumo de estas drogas es muy frecuente en los jóvenes estudiantes y esta asociado a un peor rendimiento academico (ESTUDES 1994-2012/2013). Esto ocurre porque el alcohol activa mecanismos implicados en neurotoxicidad y deterioro cognitivo (Guerri and Pascual, 2010). El cerebro en desarrollo es mas vulnerable a los efectos deletereos del_x000D_
alcohol. El consumo intermitente de alcohol actua sensiblemente sobre los sistemas de recompensa corticolimbico (coreza prefrontal e hipocampo), dopaminergico (sustenacia negra y area tegmental ventral) y endocannabinoide del cerebro. La alta vulnerabilidad de estos circuitos neuronales por el consumo de alcohol durante la adolescencia conlleva neuroadaptaciones persistentes relacionadas con la plasticidad y maduracion estructural y funcional del cerebro, lo que se traduce en disfunciones_x000D_
cognitivas y de la conducta (demencia). El sistema de senalizacion basado en el mediador lipidico endogeno oleiletanolamida (OEA)-PPARƒ¿ ejerce un importante papel homeostatico que, desde el intestinal y a traves de sistema nervioso autonomo, regula procesos motivacionales (apetito, saciedad) controlados por los sistemas de recompensa. Tras conocer la maquinaria de senalizacion de la OEA en el cerebro y su capacidad de consolidar la memoria a traves de procesos motivacionales y cognitivos, pensamos que la OEA puede interferir en las señaales que el alcohol activa y que conllevan a un mayor deterioro cognitivo  en periodos de alta vulnerabilidad neuronal (pubertad)._x000D_
Objetivos generales: Este proyecto tiene como objetivo general evaluar: 1) si las alteraciones en el desarrollo y maduracion del cerebro como consecuencia de un consumo intermitente, prolongado y abusivo de alcohol y/o Cannabis (interaccion) durante el periodo puberal-adolescente esta asociado al grado de deterioro cognitivo (demencia); y 2) si el mediador homeostatico OEA es capaz de bloquear este deterioro cognitivo como consecuencia de una reduccion de la neurotoxicidad del alcohol(neuroinflamacion y muerte celular) y un incremento en la neurogenesis y plasticidad neuronal. Este estudio permitiria prevenir el deterioro cognitivo en jovenes con consumo abusivo de alcohol y Cannabis._x000D_
Objetivos específicos: El presente proyecto de investigacion se articula en torno a dos grandes bloques conceptuales: un primer bloque donde realizaremos Estudios de los Sistemas Perifericos (tracto digestivo, higado y factores circulantes) y un segundo bloque referido a Estudios de los Sistemas Centrales (neuroinflamacion, neurogenesis y cognicion); ambos estudios se realizaran en dos modelos animales con distinto regimen de consumo abusivo de alcohol (intermitente y continuado) y tratados con ƒ¢9-THC y OEA, y en dos cohortes de pacientes abstinentes con un consumo prolongado y abusivo de alcohol y/o Cannabis que se inicia desde la adolescencia o desde la edad adulta.</t>
  </si>
  <si>
    <t>ESTANCIAS DE MOVILIDAD EN EL EXTRANJERO JOSÉ CASTILLEJO PARA JÓVENES DOCTORES 2016</t>
  </si>
  <si>
    <t>CAS16/00038 Estancia de movilidad en el extranjero "José Castillejo" para jóvenes doctores 2016._x000D_
Proyecto: Evaluación preclínica de antidepresivos en alcoholismo</t>
  </si>
  <si>
    <t>CAS16/00038 Estancia de movilidad en el extranjero "José Castillejo" para jóvenes doctores 2016._x000D_
El alcohol es la sustancia psicoactiva más consumida en todo el mundo, y también en España, especialmente en la población jóven. La exposición a alcohol desarrolla tolerancia y dependencia que más tarde promueve un consumo excesivo. Esto resulta en un amplio espectro de consecuencias cognitivas y motivacionales adversas. Las intervenciones dirigidas a tratar los síntomas negativos _x000D_
pueden tener un impacto beneficioso en el proceso de desintoxicación, dado que la presencia de síntomas afectivos-depresivos se correlaciona negativamente con el pronóstico de la desintoxicación del alcohol. Podríamos establecer como hipótesis que antidepresivos de uso clínico, con mecanismos de acción distintos de éstos, pudieran tener efectos positivos sobre la depresión, sin afectar negativamente a la abstinencia del alcohol.Nuestro objetivo general es poner a prueba los efectos positivos de varios candidatos farmacológicos, tales como los inhibidores de la recaptación de monoaminas reboxetina, bupropion y fluoxetina, en sujetos experimentales previamente entrenados para la autoadministración oral de alcohol en un contexto de recaída tras un periodo de abstinencia (modelo privación alcohólica ADE). Este modelo permitirá monitorizar los posibles cambios en el consumo de alcohol tras los distintos tratamientos farmacológicos (Estudios funcionales). Para un mejor análisis de los efectos negativos o positivos sobre las conductas afectivas y el tratamiento del alcoholismo, evaluaremos fenómenos neurobiológicos determinantes del fenotipo adicto y que podrían estar alterados, tales como el papel del sistema endocannabinoide como regulador homeostático en regiones cerebrales relacionadas con el circuito afectivo como la amígdala extendida (Estudios de expresión)._x000D_
Objetivos específicos:_x000D_
-Uso de modelos animales de adicción, y en particular, en la modelización de los aspectos afectivos  negativos  durante  el   proceso   adictivo   (abstinencia-recaída,  modelo   ADE)   y   la homeostasis del sistema nervioso._x000D_
-Aprendizaje de técnicas de análisis químico para la medición de endocannabinoides mediante cromatografía líquida y espectrometría de masa._x000D_
Proyecto: Evaluación preclínica de antidepresivos en alcoholismo. Juan Suárez Pérez</t>
  </si>
  <si>
    <t>AYUDAS PARA PROYECTOS DE INVESTIGACIÓN SOBRE ADICCIONES 2019</t>
  </si>
  <si>
    <t>PEIBA-2019-040 BIOMARCADORES CIRCULANTES DE COMORBILIDAD NEUROLÓGICA EN EL TRASTORNO POR CONSUMO TEMPRANO DE ALCOHOL Y/O DROGAS ILEGALES: HERRAMIENTA PREDICTIVA DE DETERIORO COGNITIVO Y DEMENCIAS EN POBLACIONES VULNERABLES. JUAN SUAREZ PÉREZ.</t>
  </si>
  <si>
    <t>PEIBA-2019-040. -Los trastornos por uso de alcohol (TUA) y otras drogas ilícitas constituyen un problema de salud pública de primer nivel, no sólo por su prevalencia y su complicado abordaje, sobre todo en la población juvenil, sino también por la falta de herramientas diagnósticas y terapéuticas que permitan abordar correctamente su atención sanitaria. Una parte relevante de los pacientes de TUA desarrollan deterioro cognitivo y, a largo plazo, puede estar asociado al desarrollo de determinadas demencias a edades avanzadas. _x000D_
Estas complicaciones representan un segundo diagnóstico neurológico (destacando por su dificultad terapéutica el avance neurodegenerativo) que complica la respuesta de los sistemas de salud. Uno de los elementos clave para esta situación es la falta de herramientas objetivas de diagnóstico y seguimiento, en especial biomarcadores, que permitan estratificar a los pacientes, seguir su respuesta a tratamiento y optimizarlo. Estos biomarcadores, además, permitirían ahondar en mecanismos patogénicos de las acciones de las drogas de abuso y diferenciar si existe una evolución a demencias (Alzheimer, vascular, frontal, Lewy, Parkinson)._x000D_
La presente propuesta es continuación de un proyecto anterior financiado por esta convocatoria en el que se han podido identificar diversos biomarcadores circulantes (BDNF, NT-3, GH, IGF-1) asociados al deterioro cognitivo en pacientes con TUA. Otros biomarcadores estudiados por el grupo pertenecen a la familia de las a) citoquinas pro y anti-inflamatorias, b) quimioquinas pro y anti-inflamatorias, c) aciletanolamidas y acil gliceroles, incluyendo endocannabinoides, y d) factores de crecimiento circulantes. La presente propuesta pretende dar respuesta a estas cuestiones gracias a la disponibilidad de muestras de pacientes de TUA, recogidas en el proyecto anterior, y aquellas que van a ser recogidas de pacientes con progresión a demencias. Se plantea un estudio con un enfoque traslacional con los siguientes objetivos:_x000D_
_x000D_
1) Completar el reclutamiento de 300 pacientes que demandan tratamiento por TUA, fenotipándolos con el instrumento PRISM-DSMV, CIDI y MoCA, y obteniendo muestras de plasma._x000D_
2) Iniciar y completar el reclutamiento de 200 pacientes con los tipos principales de demencia (Alzheimer, vascular, frontal) en la Unidad de Demencias del Servicio de Neurología y de 100 pacientes con demencia leve en la Unidad de Salud Mental del Hospital Regional Universitario de Málaga, fenotipados clínicamente (DSMV, AUDIT, MoCA) y obteniendo muestras de plasma._x000D_
3) Medir en el plasma biomarcadores: (a) citoquinas, b) quimioquinas, c) aciletanolamidas y acil gliceroleses, y d) factores neurotróficos circulantes._x000D_
4) Realizar un estudio de validación comparativa de los biomarcadores y seleccionar un panel con validez diagnóstica, pronóstica y terapéutica en pacientes con TUA que presenten comorbilidad a demencias._x000D_
5) Realizar este análisis valorando en inicio juvenil de consumo desde la perspectiva de género._x000D_
DIRECTOR DEL PROYECTO: JUAN SUAREZ PÉREZ.</t>
  </si>
  <si>
    <t>PI15/00898 Desarrollo de nanoestructuras para el diseño de vesículas biológicas con actividades antiinflamatoria e inmunosupresora</t>
  </si>
  <si>
    <t>ARIZA VEGUILLAS, ADRIANA</t>
  </si>
  <si>
    <t>PI15/00898 Desarrollo de nanoestructuras para el diseño de vesículas biológicas con actividades antiinflamatoria e inmunosupresora. Xavier Le Guevel_x000D_
Objetivos:_x000D_
Las terapias antiinflamatoria e inmunosupresora convencionales, basadas en el fármaco natural o sintético, para el tratamiento de enfermedades inmunológicas como autoinmunes o trasplante de órganos, presenta importantes limitaciones como una baja eficacia y la inducción de efectos adversos graves. El uso de nanopartículas como sistemas de liberación de fármacos para tratamiento de enfermedades ha recibido un gran interés durante las últimas décadas porque permite reducir la toxicidad, incrementar la liberación de sustancias y mejorar la selectividad del lugar de acción. Los exosomas representan una nueva clase de vesículas biológicas, y se muestran como excelentes candidatos para el transporte de fármacos o moléculas biológicas debido a su biocompatibilidad, pequeño tamaño (i.e. alta difusión), capacidad para modificar sus fenotipos y presentar moléculas en su superficie. En este proyecto, tratamos de diseñar exosomas que muestren actividades antiinflamatorias e inmunosupresoras mediante i)_x000D_
la mejora de la transfección de agentes terapéuticos en las vesículas biológicas, y ii) el aumento de la actividad inmunosupresora intrínseca de los exosomas. Estos nanosistemas serán testados en diferentes tipos celulares y en modelos animales para determinar la eficiencia y seguridad de los tratamientos.</t>
  </si>
  <si>
    <t>ACCIÓN ESTRATÉGICA EN SALUD - CONTRATOS SARA BORRELL 2017</t>
  </si>
  <si>
    <t>CD17/00146 Sara Borrell 2017 Adriana Ariza Veguillas.Jefe de Grupo Carmen Rondon Segovia</t>
  </si>
  <si>
    <t>CD17/00146 Sara Borrell 2017 Adriana Ariza Veguillas. Jefe de grupo: Carmen Rondón Segovia_x000D_
_x000D_
Objetivos. Contribuir al desarrollo de la medicina de precisión e individualizada en alergología y rinología. Incluye actividades encaminadas a la optimización diagnóstica tanto en RAL como en EREA. La clarificación de la fisiopatología de la RAL ayudará también a desarrollar test diagnósticos sencillos y sensibles para el reconociiento temprano de la patología. Estudio de los mecanismos de acción de la ITA en REAL con la consiguiente identificación de biomarcadores de respuesta contribuirá por su parte a la elección de los pacientes mejores cantidatos para este tratamiento.</t>
  </si>
  <si>
    <t>CONVOCATORIA DE INCORPORACIÓN DE INVESTIGADORES POSDOCTORALES A GRUPOS DE LOS CENTROS SANITARIOS Y DE INVESTIGACIÓN DEL SSPA</t>
  </si>
  <si>
    <t>RH-0099-2020_AAV Optimización del diagnóstico y tratamiento de las enfermedades alérgicas</t>
  </si>
  <si>
    <t>RH-0099-2020_AAV Optimización del diagnóstico y tratamiento de las enfermedades alérgicas. Candidato: Adriana Ariza Veguillas. Jefe de Grupo: María José Torres Jaén_x000D_
Objetivos:_x000D_
Línea de alergia a fármacos betalactámicos y su optimización diagnóstica mediante nanomedicina_x000D_
-Diseño de un algoritmo predictivo con variables procedentes de la historia clínica y técnicas estadísticas de aprendizaje automático para el diagnóstico de alergia a betalactámicos (BL) de forma rápida y precisa sin necesidad de realizar el estudio alergológico completo._x000D_
-Optimización y validación clínica del protocolo del test de activación de basófilos (TAB) para el diagnóstico de la alergia a BL y obtención de procedimientos de trabajo normalizados a través del estudio de los mecanismos de activación del basófilo e identificación de biomarcadores diagnósticos._x000D_
-Análisis mediante inmunoensayo y TAB del reconocimiento inmunológico de nanopartículas de sílice decoradas con dendrímeros funcionalizados con BL y validación clínica de su capacidad diagnóstica para la alergia a BL._x000D_
Línea de Alergia Alimentaria y su tratamiento con inmunoterapia con alérgenos y/o prebióticos_x000D_
-Búsqueda de biomarcadores relacionados con el sistema inmune innato en la respuesta efectora y de tolerancia en alergias alimentarias (AA)._x000D_
-Análisis del mecanismo implicado en la inmunoterapia sublingual mediante el desarrollo de aproximaciones terapéuticas novedosas y evaluación de sus efectos en un modelo experimental animal._x000D_
-Evaluación potencial de prebióticos como la pectina para el tratamiento de AA y análisis de las modificaciones en el sistema inmunológico._x000D_
Línea de Alergia Respiratoria y Ocular_x000D_
-Prevalencia y Endofenotipado de la afectación conjuntival en los pacientes con rinitis de causa alérgica (RAL y RA) mediante test de provocación conjuntival con alérgenos (TPCA) y medición de marcadores inmunológicos a nivel conjuntival en muestras de lagrima, citología conjuntival de impresión, secreciones nasales y sangre periférica._x000D_
-Optimización diagnóstica de la enfermedad alérgica local (EAL) mediante la evaluación de la precisión diagnóstica del TPCA, estudio de correlación entre TPCA, test de provocación nasal (TPNA), y test de provocación bronquial con alérgenos (TPBA), y análisis de la utilidad del TPCA para el diagnóstico de EAL en pacientes atópicos y no atópicos.</t>
  </si>
  <si>
    <t>SUBVENCIONES ANDALUCÍA TALENT HUB 2015-1</t>
  </si>
  <si>
    <t>TAHUB/II-004 Application of a cellular model to analyze the immune recognition of different betalactam determinants in IgE and T cell-mediated allergic reactions</t>
  </si>
  <si>
    <t>Talent Hub/2015-2 Application of a cellular model to analyze the immune recognition of different betalactam determinants in IgE and T cell-mediated allergic reactions. Adriana Ariza Veguillas._x000D_
_x000D_
Los antibióticos BL son moléculas de bajo peso molecular (&lt;1000 Da) y su interacción con el sistema inmune se explica principalmente por la hipótesis del hapteno. Según esta hipótesis, las moléculas no inducen una respuesta inmune a menos que se unan covalentemente a una molécula portadora, como una proteína. Los antibióticos BL se han utilizado como modelo de esta hipótesis debido a su_x000D_
alta reactividad o capacidad para unirse a las proteínas a través del ataque nucleofílico en el anillo BL por los grupos amino de las proteínas. El proceso de haptenación es complejo y no se conoce completamente ni la forma en que ocurre la haptenación in vivo, ni la identidad y relevancia inmunológica de las moléculas transportadoras para los antibióticos BL._x000D_
En mi proyecto de doctorado, he trabajado en la caracterización e identificación de aductos de proteínas transportadoras BL que podrían ser relevantes en el reconocimiento inmunológico de estos fármacos: i) Un inmunológico_x000D_
El método fue optimizado para la detección de proteínas séricas modificadas in vitro con AX. Con este enfoque detecté e identifiqué albúmina sérica humana, transferrina e inmunoglobulinas pesadas y_x000D_
cadena ligera como proteínas modificadas por AX prominentes y como tales pueden estar involucradas en la aclaración de la alergia BL. ii) se generó un análogo AX biotinilado y se usó como herramienta para la detección sensible deproteínas celulares objetivos para el AX. iii) se utilizó espectrometría de masas de alta resolución como herramienta analítica adecuada para la identificación / caracterización de proteínas / péptidos modificados covalentemente con AX (modificación in vivo e in vitro). Además, en otro estudio realizado por mi grupo de investigación, también se analizaron los cambios en la maduración de las células dendríticas inducidas por BL. Sin embargo, otros estudios se ha evaluado la interacción farmacológica con las células del sistema inmune innato y adaptativo._x000D_
Parece necesario realizar más estudios para analizar el reconocimiento inmunológico de las nuevas proteínas transportadoras BL._x000D_
Contribuir al desarrollo de herramientas de diagnóstico. Además, la disponibilidad de nuevos antígenos de fármacos y proteínas nos permitirá caracterizar la base mecanicista de las reacciones alérgicas y definir las diferentes células involucradas.</t>
  </si>
  <si>
    <t>POEJ-00039-24 Contrato de jóvenes investigadores y técnicos de apoyo de I+D+i. Empleo Juvenil. IP: Adriana Ariza Veguillas</t>
  </si>
  <si>
    <t>POEJ-00039-24 Contrato de jóvenes investigadores y técnicos de apoyo de I+D+i. Empleo Juvenil. IP: Adriana Ariza Veguillas_x000D_
Objetivos:_x000D_
1. Síntesis y purificación de compuestos (dendrones, dendrímeros o fotocromos) necesarios para el desarrollo de los objetivos de los proyectos que el grupo tiene activos. 2. caracterización (estructural y/o fotofísica) de los compuestos obtenidos.</t>
  </si>
  <si>
    <t>CONTRATOS JUAN RODES 2015</t>
  </si>
  <si>
    <t>JR15/00036 Contrato Juan Rodes Inmaculada Doña Díaz</t>
  </si>
  <si>
    <t>JR15/00036 Contrato Juan Rodes CONTRATO A INMACULADA DOÑA DÍAZ._x000D_
Objetivo:_x000D_
Los resultados obtenidos en estas líneas de investigación en las que la candidata va a participar contribuirán a mejorar la evaluación de los pacientes con reacciones de hipersensibilidad a fármacos en los que, a pesar del progreso en biomedicina, no existen métodos diagnósticos disponibles salvo las pruebas de administración controlada, que no están exentos de riesgo para el paciente. Por otro lado, los resultados obtenidos en pacientes con asma local contribuirán a mejorar el manejo de pacientes con RAL con/sin asma bronquial asociado.</t>
  </si>
  <si>
    <t>PI17/01593 Hipersensibilidad a anti-inflamatorios no esteroideos por intolerancia cruzada: definición precisa de fenotipos, historia natural y mecanismos implicados.</t>
  </si>
  <si>
    <t>DOÑA DÍAZ, INMACULADA</t>
  </si>
  <si>
    <t>PI17/01593 Hipersensibilidad a anti-inflamatorios no esteroideos por intolerancia cruzada: definición precisa de fenotipos, historia natural y mecanismos implicados._x000D_
Objetivos:_x000D_
Los anti-inflamatorios no esteroideos son la principal causa de las reacciones de hipersensibilidad a fármacos. Las más habituales son las de intolerancia cruzada (IC), cuya entidad clínica más frecuente es la urticaria/angioedema agudos (NIUA, NSAID-induced urticaria/angioedema), aunque un porcentaje importante de sujetos desarrollan cuadros respiratorios (NERD, NSAID-exacerbated respiratory disease) o un patrón mixto con afectación cutánea y respiratoria simultáneas. Sin embargo, la EAACI no considera esta última entidad en su clasificación actual, ni otras como el angioedema aislado en niños y adolescentes. La experiencia clínica sugiere la existencia de fenotipos adicionales. Recientemente hemos descrito que los pacientes con NIUA pueden desarrollar tolerancia, aunque se desconoce si ésta es temporal o no. En este sentido, no se dispone de información sobre la evolución natural de la NERD o de las reacciones mixtas. Se ha propuesto en la NERD que la síntesis de cisteinil-leucotrienos, debida a la inhibición de la COX-1, es la responsable de inducir una reacción en individuos susceptibles. Sin embargo, otros mecanismos adicionales parecen intervenir, y no se conocen los implicados en las otras entidades. En este proyecto realizaremos una _x000D_
caracterización clínica detallada de pacientes con IC a AINEs, con objeto de identificar nuevos fenotipos, y un estudio prospectivo de los tres grupos más frecuentes de IC (NIUA, reacciones mixtas y NERD) para analizar su evolución natural y realizar una estratificación precisa que facilite su manejo. Para intentar dilucidar los mecanismos implicados en los diferentes fenotipos se analizará la variabilidad genética en las principales enzimas implicadas en la síntesis de eicosanoides y el papel del metabolismo transcelular en el desarrollo de una respuesta inflamatoria. IP: INMACULADA DOÑA DÍAZ.</t>
  </si>
  <si>
    <t>PI20/01540 Hipersensibilidad a anti-inflamatorios no esteroides: Fenotipado preciso e historia natural. Papel de la atopía y de una respuesta inmute innata</t>
  </si>
  <si>
    <t>PI20/01540 Hipersensibilidad a anti-inflamatorios no esteroides: Fenotipado preciso e historia natural. Papel de la atopía y de una respuesta inmute innata. IP Inmacualda Doña Diaz_x000D_
Objetivos:_x000D_
Los anti-inflamatorios no esteroideos (AINEs) son la causa más frecuente de reacciones de hipersensibilidad a fármacos. Los hallazgos de los últimos años recomiendan su redefinición, ya que se han descrito fenotipos que no habían sido incluidos y, además, la experiencia clínica sugiere la existencia de sub-fenotipos. Con este proyecto se pretende realizar un fenotipado preciso de los pacientes_x000D_
con RC y el establecimiento de sus correspondientes sub-fenotipos</t>
  </si>
  <si>
    <t>PI15/01350 Cambios epigenéticos en la evolución del obeso metabólicamente sano. Búsqueda de nuevos biomarcadores. Estudio prospectivo y de intervención.</t>
  </si>
  <si>
    <t>MORCILLO ESPINA, Mª SONSOLES</t>
  </si>
  <si>
    <t>PI15/01350 Cambios epigenéticos en la evolución del obeso metabólicamente sano. Búsqueda de nuevos biomarcadores. Estudio prospectivo y de intervención._x000D_
_x000D_
_x000D_
El objetivo principal de este trabajo es identificar aquellos factores epigenéticos (metilación del ADN) que puedan estar implicados en la protección de estos sujetos obesos “metabólicamente sanos” al desarrollo de complicaciones metabólicas. Entre los objetivos específicos destacar la identificación de posibles biomarcadores epigenéticos que puedan clasificar a estos grupos de sujetos y que permitan una mejor elección del tratamiento o estrategias de prevención más eficaces; determinar qué factores ambientales modifican el patrón de metilación del ADN en los sujetos de estudio; evaluar el efecto de la intervención quirúrgica (pérdida de peso) sobre los perfiles de metilación de los genes estudiados; estudiar la asociación entre los niveles de metilación del ADN en células sanguíneas y células del tejido adiposo en el grupo de sujetos intervenidos quirúrgicamente.</t>
  </si>
  <si>
    <t>PI18/01175 Efecto de la diabetes gestacional sobre el epigenoma de la madre y de la descendencia en los_x000D_
1000 primeros días. Identificación de potenciales biomarcadores epigenéticos de riesgo de DM2</t>
  </si>
  <si>
    <t>PICÓN CESAR, MARÍA JOSÉ</t>
  </si>
  <si>
    <t>PI18-01175: Efecto de la diabetes gestacional sobre el epigenoma de la madre y de la descendencia en los 1000 primeros días. Identificación de potenciales biomarcadores epigenéticos de riesgo de DM2. El objetivo principal de este trabajo es crear una cohorte de mujeres embarazadas expuestas y no expuestas a la Diabetes Gestacional y seguirlas a lo largo de los años, junto con su descendencia, con el fin de conocer mejor el efecto de la DG en el embarazo sobre fenotipos metabólicos en el futuro, tanto en la madres como en los niños, eintentar buscar estrategias que frenen el ciclo obesidad/diabetes. Para ellos se plantea el siguiente diseño y metodología:_x000D_
Ø Seguimiento de las mujeres gestantes en el embarazo y durante dos años tras el parto_x000D_
Ø Seguimiento de la descendencia de estas madres a lo largo de los dos primeros años de vida_x000D_
IP:Sonsoles Morcillo</t>
  </si>
  <si>
    <t>PEJ2018-005156-A Ayudas para la Promoción de Empleo Joven e Implantación de la Garantía Juvenil._x000D_
TÉCNICO DE APOYO A LA INVESTIGACIÓN EN ENFERMEDADE DENTRO DE LA ACTUACIÓN ES METABÓLICAS</t>
  </si>
  <si>
    <t>PEJ2018-005156-A Ayudas para la Promoción de Empleo Joven e Implantación de la Garantía Juvenil._x000D_
TÉCNICO DE APOYO A LA INVESTIGACIÓN EN ENFERMEDADE DENTRO DE LA ACTUACIÓN ES METABÓLICAS._x000D_
_x000D_
El candidato se incorporará al grupo de Investigación de Endocrinología Celular y Molecular dirigido por el Dr. Tinahones, dentro del área de Enfermedades Cardiovasculares y Renales-Diabetes y Obesidad de IBIMA. El grupo de investigación, perteneciente a la Unidad de Gestión Clínica de Endocrinología y Nutrición del Hospital Virgen de la Victoria, tiene una consolidada trayectoria científica enfocada fundamentalmente a la investigación clínica y traslacional. _x000D_
Objetivos del personal contratado :_x000D_
-Ser capaz de gestionar y organizar muestras_x000D_
-Manejo de tecnicas de rutina de un laboratorio_x000D_
-Aprendizaje de tecnicas Bioquimica, Cultivos Celulares, etc._x000D_
-Adquirir conocimientos suficientes para poder implementar técncias nuevas que perminan el desarrollo de nuevas líneas de investigación._x000D_
- Conocer el funcionamiento de un grupo de investigacion en un entorno hospitalario</t>
  </si>
  <si>
    <t>POEJ-00039-18 Contrato de jóvenes investigadores y técnicos de apoyo de I+D+i. Empleo Juvenil. IP: Sonsoles Morcillo Espina</t>
  </si>
  <si>
    <t>POEJ-00039-18 Contrato de jóvenes investigadores y técnicos de apoyo de I+D+i. Empleo Juvenil. IP: Sonsoles Morcillo Espina_x000D_
Objetivos:_x000D_
1. Recogida, procesamiento y almacenamiento de muetras/2. Toma de datos antropométricos/3.introducir datos y resultados en las bases de datos/ 4.Preparación de fórmulas y medios/ 5.Limpieza y mantenimiento básico de los equipos/ 6.Colaborar en la gestión de material y reactivos necesarios para mantener un stock mínimo de uso en el laboratorio/ 7. Aislamiento de ácidos nucleicos/ 8. Análisis de expresión génica/ 9. Cultivos celulares/ 10. Aislamiento mitocondrial</t>
  </si>
  <si>
    <t>PROYECTOS DE INVESTIGACIÓN CLINICA INDEPENDIENTE 2014</t>
  </si>
  <si>
    <t>ICI14/00016 Retirada de esteroides y anticuerpos de novo anti-HLA específicos del donante en pacientes con trasplante renal: estudio prospectivo, controlado y aleatorizado de grupos paralelos.</t>
  </si>
  <si>
    <t>HERNÁNDEZ MARRERO, DOMINGO</t>
  </si>
  <si>
    <t>ICI14/00016 Retirada de esteroides y anticuerpos de novo anti-HLA específicos del donante en pacientes con trasplante renal: estudio prospectivo, controlado y aleatorizado de grupos paralelos. Domingo Hernández Marrero_x000D_
_x000D_
Los esteroides (ES) constituyen uno de los pilares de la inmunosupresión en pacientes con trasplante renal (TX), pero su uso se asocia aelevada comorbilidad post-TX. La retirada de ES disminuye las complicaciones metabólicas y cardiovasculares, pero puede incrementar el_x000D_
riesgo de rechazo agudo. Asimismo, no se sabe con claridad si esta actitud terapéutica se asocia a la generación de anticuerpos anti-HLA específicos del donante (DSA) y existe limitada información sobre la relación entre anticuerpos DSA y los datos clínicos, histológicos y citológicos del injerto renal en estos pacientes._x000D_
Objetivo: Comparar la incidencia de anticuerpos de novo anti-HLA específicos del donante (DSA) y su impacto sobre la histología del injerto y la dinámica de subpoblaciones linfocitarias (Th1, Th2 y Treg) en pacientes estables con TX tras la retirada de esteroides al 3º mes post-TX, frente a enfermos que continúan con triple inmunosupresión convencional: esteroides, tacrolimus, (de liberación retardada, - Advagraf- ó tacrolimus de liberación inmediata, -genérico o Prograf-, según la disponibilidad en cada Comunidad) y micofenolato mofetil ó ácido micofenólico._x000D_
Diseño: Ensayo clínico abierto, controlado y randomizado de grupos paralelos en condiciones habituales de uso. Se aleatorizarán 230 pacientes de bajo riesgo inmunológico que reciban un primer TX. La variable primaria de eficacia será la presencia de anticuerpos DSA a los dos años de seguimiento.</t>
  </si>
  <si>
    <t>PI17/02043 Klotho, Inflamación y Disfunción del Injerto Renal: Estudio Prospectivo de Cohortes en_x000D_
Pacientes con Trasplante Renal</t>
  </si>
  <si>
    <t>PI17/02043 Klotho, Inflamación y Disfunción del Injerto Renal: Estudio Prospectivo de Cohortes en Pacientes con Trasplante Renal.Tras el trasplante renal (TX) se produce una pérdida crónica de los injertos renales (50% a los 10 años), donde la lesión predominante es la combinación de inflamación más fibrosis intersticial/atrofia tubular (FIAT). La edad del donante, _x000D_
la función renal retrasada (DGF), la disfunción crónica del injerto, proteinuria o la inflamación subclínica de los injertos pueden contribuir al proceso de senescencia acelerada. Klotho es una proteína producida en las células tubulares renales que tiene acciones antienvejecimiento, antiapoptóticas y nefroprotectoras. Post-TX, los pacientes presentan una alta revalencia de DGF, enfermedad renal crónica estadios 3-4, proteinuria e inflamación subclínica de los injertos, que conducen a menor producción de a-klotho y potencialmente a la aparición de FIAT. Sin embargo, no se conoce la historia natural de la producción y expresión de klotho post-TX, ni los factores que conducen a la aparición de FIAT. Objetivos primarios: 1) investigar en un estudio de cohortes la historia natural de la producción de a-Klotho post-TX (niveles plasmáticos, y expresión molecular, cuantificación proteica e inmunohistoquimia en muestras histológicas del injerto renal); 2) analizar la relación entre a-klotho, citoquinas proinflamatorias (TNF-a y TWEAK) y las lesiones histológicas del injerto (inflamación y FIAT); 3) detectar factores modificables que puedan minimizar la senescencia del injerto renal. Objetivos secundarios: 1) analizar la relación entre a-klotho, y la disfunción inmunológica, subpoblaciones linfocitarias (CD57, CD20, CD4, CD8), proteinuria y funcion renal. Estudiaremos 170 receptores de TX. Se realizará una biopsia del injerto pre-implante, mes 3 y 24  post-TX  para  el  análisis  histológico,  expresión  génica  y  cuantificación  proteica  de  a-klotho,  FGF-23,  TNF-a,  TWEAK  y  Fn14.  Se determinará también en sangre periférica, asi como Klotho urinario. Se determinarán subpoblaciones linfocitarias y la expresión de klotho, en las citologías aspirativas  (1, 3, 6, 12 y 24 meses post-TX). La variable dependiente principal será los cambios post-TX de a-klotho en sangre, tejido renal y muestras de citologías. Las variables independientes serán la inflamación y aquellos factores que modulan la producción de a- klotho. Se realizaran curvas de supervivencia y modelos multivariantes (análisis de Cox y regresión lineal múltiple) para la identificación de factores de riesgo. IP: DOMINGO HERNÁNDEZ MARRERO.</t>
  </si>
  <si>
    <t>RD16/0009/0006 Red de Investigacion Renal - REDINREN</t>
  </si>
  <si>
    <t>RD16/0009/0006 Red de Investigacion Renal - REDINREN. Domingo Hernández Marrero._x000D_
_x000D_
Objetivos._x000D_
-Determinación y análisis de las subpoblaciones linfocitarias a través de Citometría de Flujo, extraídas en sangre periférica ysangre capilar del injerto a través de la técnica de punción aspirativa con aguja fina._x000D_
-Apoyo en la coordinación del ensayo clínico independiente ICI14/0016_x000D_
-Apoyo en la difusión de los resultados_x000D_
-Recepción y envío de muestras biológicas derivados de los proyectos de investigación derivados de la red_x000D_
-Cumplimentación de los cuadernos de recogida de datos de los proyectos de investigación</t>
  </si>
  <si>
    <t>ACCIÓN ESTRATÉGICA EN SALUD - CONTRATOS MIGUEL SERVET TIPO I 2018</t>
  </si>
  <si>
    <t>MS18-00042 Miguel Servet Tipo I 2018 FRANCISCA RODRIGUEZ PACHECO</t>
  </si>
  <si>
    <t>CP18-00042 Miguel Servet Tipo I 2018 FRANCISCA RODRIGUEZ PACHECO_x000D_
_x000D_
Objetivo:_x000D_
-Estudiar la interrelación entre el tejido adiposo mesentérico y el área del íleon terminal afectado por fibrosis en CD estenosante, con el fin de ampliar la gama de intervenciones terapéuticas disponibles para esta enfermedad y mejorar la evolución clínica de pacientes con CD. _x000D_
Objetivos específicos:_x000D_
1.- Analizar en pacientes con CD  la asociación entre el estado del íleon terminal afectado por fibrosis y el tejido adiposo mesentérico adyacente_x000D_
2.- Analizar el efecto del secretoma del tejido adiposo mesentérico adyacente (grasa rastrera) de pacientes con cd en íleon terminal no afectado por fibrosis._x000D_
3.- Analizar el efecto del secretoma del íleon terminal afectado por fibrosis de pacientes con CD en pacientes sanos tejido adiposo mesentérico.</t>
  </si>
  <si>
    <t>CP18/00042: Role of adipose tissue in the development of intestinal fibrosis in patients with crohn's disease. Proyecto asociado Miguel Servet Tipo I 2018 Francisca Rodriguez Pacheco</t>
  </si>
  <si>
    <t>RODRIGUEZ PACHECO, FRANCISCA</t>
  </si>
  <si>
    <t>CP18/00042 Proyecto asociado Miguel Servet Tipo I 2018 Francisca Rodriguez Pacheco_x000D_
_x000D_
Objetivos:_x000D_
1-.Estudiar la interrelación entre el tejido adiposo mesentérico y el área del íleon terminal afectado por fibrosis en CD estenosante, con el fin de ampliar la gama de intervenciones terapéuticas disponibles_x000D_
para esta enfermedad y mejorar la evolución clínica de pacientes con CD. _x000D_
Objetivos específicos:_x000D_
1.- Analizar en pacientes con CD la asociación entre el estado del íleon terminal afectado por fibrosis y la  tejido adiposo mesentérico adyacente_x000D_
2.- Analizar el efecto del secretoma del tejido adiposo mesentérico adyacente (grasa rastrera) de pacientes con CD en íleon terminal no afectado por fibrosis._x000D_
3.- Analizar el efecto del secretoma del íleon terminal afectado por fibrosis de pacientes con CD en pacientes sanos tejido adiposo mesentérico.</t>
  </si>
  <si>
    <t>PI20/00455 Papel de la regulación circadiana y epigenética de los corticoides y sus receptores en la resistencia a estos fármacos en la enfermedad de Crohn</t>
  </si>
  <si>
    <t>PI20/00455 Papel de la regulación circadiana y epigenética de los corticoides y sus receptores en la resistencia a estos fármacos en la enfermedad de Crohn._x000D_
Objetivos:_x000D_
-A) Conocer la dosis mínima del fármaco corticoide que permita un efecto antiinflamatorio in vitro en los cultivos de explantes procedentes de la cirugía de pacientes con EC._x000D_
 B)Conocer la ritmicidad circadiana del receptor/es de glucocorticoides (GRa-ß) así como de los llamados genes reloj (BMAL1: Brain and Muscle ARNT-Like; CLOCK: Circadian Locomotor Output Cycles Kaput; Cryptochrome 1/2: Cry1-Cry2 y Periods genes: Per1, Per2 and Per3), in vitro en cultivos de explantes procedentes de la cirugía de pacientes con EC tratados con la dosis menor efectiva del medicamento obtenida del objetivo A._x000D_
 C) Conocer el estado de la cromatina (epigenética) en los cultivos de explantes procedentes del estudio anterior (B) paraconocer su implicación en la resistencia al fármaco.</t>
  </si>
  <si>
    <t>SUBVENCIONES ANDALUCÍA TALENT HUB 2014-1</t>
  </si>
  <si>
    <t>TALENTIA HUB-2014-1 Talentia Hub para la movilidad internacional de investigadores_x000D_
Incorporación al grupo de investigación que dirige el Dr. Eduardo García Fuentes, Proyecto: Estudio cronobiológico y metabólico de los efectos y consecuencias de la cirugía bariátrica y la dieta en pacientes con obesidad mórbida del Hospital Regional Universitario de Málaga.</t>
  </si>
  <si>
    <t>TALENTIA HUB-2014-1 Talentia Hub para la movilidad internacional de investigadores_x000D_
Incorporación al grupo de investigación que dirige el Dr. Eduardo García Fuentes, Proyecto: Estudio cronobiológico y metabólico de los efectos y consecuencias de la cirugía bariátrica y la dieta en pacientes con obesidad mórbida del Hospital Regional Universitario de Málaga._x000D_
Francisca Rodríguez Pacheco_x000D_
_x000D_
Objetivos:_x000D_
-Estudiar efectos y consecuencias de la cirugía bariátrica y la dieta en los pacientes con obesidad móribda. -Estudiar en humanos en tejidos periféricos la relación entre los niveles de proteínas relacionadas con el ritmo circadiano y la presencia de obesidad y diabetes tipo 2. -Estudiar en humanos distintos polimorfismos de genes relacionados con el ritmo circadiano, y su asociación con la obesidad y tipo 2. -Estudiar in vitro en células humanas como la modificación de esta proteínas relacionadas con el ritmo circadiano puede modificar el metabolismo lipídico y glucídico.- Estudiar in vivo la respuesta de las señales periféricas de hambre  y saciedad de los sujetos con obesidad mórbida frente a los distintos tipos de alimentos, antes y después de la cirugía bariátrica. -Estudiar los efectos de la cirugía bariátrica sobre el sistema cerebral de la recompensa y sobre el ritmo circadiano a nivel central y periférico, así como su relación con el metabolismo lipídico y  glucídico tanto a nivel  central  como periférico en ratas.</t>
  </si>
  <si>
    <t>AYUDAS PARA PERSONAL TÉCNICO DE APOYO 2019</t>
  </si>
  <si>
    <t>PTA2019-016629-I Ayudas para personal Técnico de Apoyo 2019 Maria Jesús Pinto Medel</t>
  </si>
  <si>
    <t>PTA2019-016629-I Ayudas para personal Técnico de Apoyo 2019. IP: María Jesús Pinto Medel._x000D_
Objetivos:_x000D_
-Prestar  servicios de secuenciación y genotipado a media-alta escala, dando asesoramiento técnico y metodológico tanto como servicio interno a los investigadores que acceden temporalmente a sus instalaciones, como externo, a instituciones públicas y privadas nacionales e internacionales._x000D_
-Dar soporte a esta sección de Biomarcadores, bajo la supervisión del responsable de la plataforma. Si la carga laboral lo permite, también prestará soporte al resto de las competencias que la plataforma ofrece.</t>
  </si>
  <si>
    <t>JR15/00034 Contrato Juan Rodes Francisca Gómez Pérez</t>
  </si>
  <si>
    <t>JR15/00034 Contrato Juan Rodes Francisca Gómez Pérez: La alergia alimentaria es un fenómeno creciente en todos los países industrializados, incluyendo España, existiendo perfiles de sensibilización complejos a alérgenos inhalantes y alimentarios, teniendo estos últimos una expresión clínica más grave. Este tipo de alergia constituye un problema sanitario de una magnitud considerable afectando aproximadamente a un 4% de la población adulta. En el área Mediterránea, las reacciones alérgicas a frutas, y especialmente a la familia de las Rosaceae, son las más frecuentes en número y en producción de clínica relacionada con síntomas sistémicos (urticaria y anafilaxias). En las últimas décadas, se ha demostrado la existencia de diferencias geográficas en los perfiles de sensibilización de los pacientes en función de hábitos y exposición a la fuente alergénica por lo que el correcto fenotipado de los pacientes, incluyendo los alérgenos relevantes, es crucial para la consecución de un diagnóstico preciso del paciente que tendrá como consecuencia un aumento en la seguridad del paciente y un ahorro para el sistema sanitario._x000D_
Para la realización de estos estudios la candidata ha solicitado un proyecto, en la convocatoria 2015 de la Consejería de Igualdad, Salud y Políticas sociales de la Junta de Andalucía denominado “Reacciones alérgicas a alimentos de origen vegetal: prevalencia, patrones de reconocimiento y relación con la sensibilización a alérgenos inhalados procedentes de pólenes”_x000D_
Este proyecto estudiará las reacciones alérgicas a proteínas de origen vegetal que son inhaladas, presentes en el polen de árboles y plantas, y las ingeridas, presentes en alimentos vegetales, habitualmente consumidos. Se han elegido dos modelos: para la vía inhalada la sensibilización al polen de la Olea europea, unos de los pólenes más prevalentes en el área mediterránea, particularmente en Andalucía y para la vía oral la sensibilización a melocotón, la causa más frecuente de alergia a alimentos en el área mediterránea. Estos estudios proporcionarán una estimación precisa de la prevalencia en una población controlada y ubicada en un área geográfica bien definida: Periana y pedanías con 3200 habitantes más una población añadida. Esta área cuenta además con una población no nativa estable de 250 sujetos en el 80% de los casos de procedencia inglesa. El estudio de esta población es interesante ya que teniendo una base genética y un inicio de sensibilización durante la infancia y adolescencia diferente en sus países nativos, nos proporcionará información relevante sobre en qué forma los factores ambientales contribuyen a la sensibilización y desarrollo de alergias. _x000D_
Estos estudios precisan la inclusión de pacientes y controles sanos para poder realizar análisis comparativos. La candidata coordinará las actividades para la realización de un correcto fenotipado de los sujetos incluidos en los estudios.</t>
  </si>
  <si>
    <t>PI17/01318 Identificación de biomarcadores de utilidad diagnóstica en pacientes con alergia a LTP de fenotipo grave. Mecanismos implicados en la eficacia de la inmunoterapia con LTP</t>
  </si>
  <si>
    <t>GÓMEZ PÉREZ, FRANCISCA</t>
  </si>
  <si>
    <t>PI17/01318 Identificación de biomarcadores de utilidad diagnóstica en pacientes con alergia a LTP de fenotipo grave. Mecanismos implicados en la eficacia de la inmunoterapia con LTP. La alergia a nsLTP supone un reto en la práctica clínica habitual. Los pacientes que padecen esta patología conforman un perfil muy heterogéneo tanto en la sensibilización monosensibilización o polisensibilización) a diferentes alimentos de origen vegetal como en la sensibilización a pólenes que está regida por las diferencias geográficas. Por ello, es fundamental identificar biomarcadores que permitan predecir fenotipos graves y reducir la incertidumbre en la prueba de provocación doble ciego controlada con _x000D_
placebo (PPDCCP). La inmunoterapia sublingual con Pru p 3 (ITSL-Prup3) es el único tratamiento actualmente disponible para estos pacientes con alergia a nsLTP, parece segura y eficaz para incrementar la tolerancia incluso a otros alimentos relacionados con la alergia a nsLTP como el cacahuete, que se traduce en un cambio de una respuesta efectora Th2 hacia una reguladora Treg/Th1._x000D_
 Objetivos y metodología:_x000D_
1. Identificar biomarcadores de  utilidad diagnóstica en  pacientes  alérgicos a LTP  de  fenotipo grave  que permita predecir la gravedad de la reacción y el riesgo de presentar una respuesta mediante el establecimiento de un registro con variables clínicas y de laboratorio de pacientes con alergia a nsLTP en diferentes áreas geográficas._x000D_
2. Evaluar  la eficacia  de la ITSL-Prup3 en pacientes  con alergia  a nsLTP (ensayo clínico  fase III), con síntomas moderados/graves, en su respuesta frente a melocotón y a cacahuete, así como a alérgenos respiratorios artemisia, gramíneas y olivo mediante la realización de PPDCCP y/o test de provocación nasal específica (TPNE). Estudiar biomarcadores de respuesta mediante la monitorización de los cambios inmunológicos a nivel humoral y celular._x000D_
IP: FRANCISCA GÓMEZ PÉREZ</t>
  </si>
  <si>
    <t>AYUDAS RAMÓN Y CAJAL 2013</t>
  </si>
  <si>
    <t>RYC-2013-13138 Ramón y Cajal Tahía Diana Fernández Duarte.                                                                                                                                                                            _x000D_
Se presenta por el área científica de Biomedicina</t>
  </si>
  <si>
    <t>RYC-2013-13138 Ramón y Cajal: 2001 working on the development and regeneration of Zebra fish (Danio rerio) fin._x000D_
Objetivos:_x000D_
In 2003 she joined Dr.Miguel Blanca’s group in research of allergic diseases at Carlos Haya Hospital through a fellowship from The Andalusia Regional Government, and followed by a PhD research under the supervision of Dra. Cristobalina Mayorga and Dra. Maria Jose Torres._x000D_
During her PhD she worked extensively on the immunological mechanisms at the molecular level underlying hypersensitivity reactions to drugs, both IgE and T cell mediated. Results of these studies contributed to modify the approach for the evaluation of allergic patients to drugs and helped to get a better understanding on the immunological mechanisms involved._x000D_
After her PhD, she pursued her research career at the Pasteur Institute, Paris, in Professor Freita's Laboratory  (3 years) working on memory B cell homeostasis. _x000D_
At the end of 2011, she was awarded by Juan de la Cierva program and moved back to Miguel Blanca's group to investigate the cellular mechanisms involved in specific allergen immunotherapy. She is also the principal investigator of a Project granted for the Andalussian Health Service focusing on the study of new biomarkers that can predict the possibility of develops drug hypersensitivity with cutaneous symptoms. She also involved in other national (ISCII) and regional funded projects related to the drug allergy immunological mechanisms._x000D_
Furthermore, she participates to multidisciplinary projects with chemical researchers from the nanomedicine centre BIONAND in Malaga to investigate the potential of nanoparticles as diagnostic platform to improve the detection of drug allergy diseases. She is also working in the lymphocyte and antigen presenting cells recognition of different micro and nanoparticles that could be used as drug carriers  or vaccine  adjuvants.  This is a milestone of  an ERC granted project  (April 2012) in  the pharmaceutical department in Helsinki University._x000D_
DIRECTORA DEL PROYECTO: TAHIA DIANA FERNÁNDEZ DUARTE</t>
  </si>
  <si>
    <t>PI19/01375 Biomarcadores de deterioro cognitivo mediante neuroimagen estructural (tractografía) y funcional (conectividad cerebal) en pacientes con diabetes tipo 2.</t>
  </si>
  <si>
    <t>GARCÍA CASARES, NATALIA</t>
  </si>
  <si>
    <t>PI19/01375 Biomarcadores de deterioro cognitivo mediante neuroimagen estructural (tractografía) y funcional (conectividad cerebal) en pacientes con diabetes tipo 2. IP. Natalia García Casares._x000D_
Objetivos:_x000D_
La diabetes tipo 2 (DM2) es un problema de salud mundial que puede afectar negativamente la cognición y aumentar el riesgo de demencia.El análisis de imágenes de resonancia cerebral mediante tensor de difusión (DTI) proporciona datos de integridad axonal de la sustancia blanca, demostrando que las anomalías microestructurales de la materia blanca pueden contribuir a los déficits cognitivos. Además, los estudios con resonancia funcional en estado de reposo (RMf) son útiles para estudiar la conectividad cerebral funcional en adultos con DM2. Objetivos: Examinaremos si los pacientes con DM2 muestran una integridad reducida de la materia blanca en los tractos cerebrales importantes para la cognición y si esto está relacionado con una alteración en la conectividad cerebral funcional del estado de reposo en la red por defecto (DMN).Métodos:25 pacientes con DM2 sin deterioro cognitivo ligero (DCL), 25 pacientes DM2 con DCL y 25 sujetos de control emparejados por edad, sexo y educación, se realizarán una RM de 3 Tesla, una evaluación cognitiva detallada y determinaciones analiticas. Se realizarán estudios de tractografía con DTI, incluyendo la anisotropía fraccional (FA) y la difusividad media (DM), se compararán entre los grupos y se relacionarán con el rendimiento cognitivo. También se realizará RMf en estado de reposo para determinar alteraciones de redes cerebrales como la DMN.</t>
  </si>
  <si>
    <t>PI16/01572 Diagnóstico precoz de recaída en pacientes con cáncer de pulmón no microcito en estadios iniciales tratados con cirugía mediante el estudio del ADN tumoral circulante en biopsia líquida</t>
  </si>
  <si>
    <t>TRIGO PÉREZ, JOSÉ MANUEL</t>
  </si>
  <si>
    <t>PI16/01572 Diagnóstico precoz de recaída en pacientes con cáncer de pulmón no microcito en estadios iniciales tratados con cirugía mediante el estudio del ADN tumoral circulante en biopsia líquida. ObjetivoPrimario: _x000D_
Estudiar la utilidad del ADN tumoral circulante (ctDNA) como herramienta de detección precoz de recidivas (previo a ser detectadas por pruebas de imagen) en pacientes con cáncer de pulmón no microcítico diagnosticados en estadios iniciales y tratados con cirugía radical._x000D_
Objetivos Secundarios: estudiar la frecuencia de detección de ctDNA en CPNM en estadio iniciales, así como la correlación entre perfil mutacional de la pieza quirúrgica y perfil mutacional del ctDNA. IP:José Manuel Trigo Pérez</t>
  </si>
  <si>
    <t>ACCIÓN ESTRATÉGICA EN SALUD - CONTRATOS RÍO HORTEGA 2019</t>
  </si>
  <si>
    <t>CM19-00239 Contratos Río Hortega 2019 Victor Manuel Becerra Muñoz Jefe de grupo: Francisco Javier Pavón Morón</t>
  </si>
  <si>
    <t>PAVÓN MORÓN, FRANCISCO JAVIER</t>
  </si>
  <si>
    <t>CM19-00239 Contratos Río Hortega Victor Manuel Becerra Muñoz Jefe de grupo: Francisco Javier PAvon Moron._x000D_
_x000D_
Objetivos:_x000D_
-Describir las alteraciones de sistemas inflamatorios en sangre (células blancas y plasma) de pacientes con enfermedad coronaria y antecedentes psicopatológicos, principalmente trastornos por uso de sustancias, considerando la existencia de un dimorfismo sexual a nivel clínico y fisiológico. Estos sistemas de inflamación se concretarán en: citoquinas proinflamatorias (IL1, TNF  e IL6), quimioquinas (CX3CL1) y mediadores lipídicos (N-aciletanolaminas); y sus receptores.</t>
  </si>
  <si>
    <t>PI15/02016 Perfusión y oxigenación tisular periferica en zonas de riesgo de deterioro de integridad cutánea expuestas a patrones de presión. Estudio POTER-DIC</t>
  </si>
  <si>
    <t>LUPIÁÑEZ PÉREZ, INMACULADA</t>
  </si>
  <si>
    <t>PI15/02016 Perfusión y oxigenación tisular periferica en zonas de riesgo de deterioro de integridad cutánea expuestas a patrones de presión. Estudio POTER-DIC_x000D_
Silvia García Mayor._x000D_
_x000D_
Objetivos: 1. Analizar los cambios en la oxigenación tisular periférica en tejidos sometidos a distintos regímenes de presiónen humanos sanos. 2. Analizar los cambios en el flujo microvascular periférico en tejidos sometidos a distintos regímenes de presión en humanos sanos. 3. Determinar umbrales de modificación de la perfusión tisular mediante flujo y oxigenación transcutánea en función de los niveles de exposición de presión y de angulación en voluntarios sanos. 4. Evaluar ladistribución de perfusión tisular mediante flujo y oxigenación transcutánea en situaciones clínicas reales en atención residencial y atención hospitalaria aguda, en pacientes con riesgo de deterioro de la integridad cutánea.</t>
  </si>
  <si>
    <t>PI18-01592 Integración de ómicas para la terapia dirigida en inmunoterapia: hacia la biopsia líquida</t>
  </si>
  <si>
    <t>SÁNCHEZ MUÑOZ, ALFONSO</t>
  </si>
  <si>
    <t>PI18-01592 Integración de ómicas para la terapia dirigida en inmunoterapia: hacia la biopsia líquida. La inmunoterapia basada en inhibición de los puntos de control inmunitario está relacionada con un 20-40% de respuesta tumoral en carcinoma de pulmón no microcítico y en melanoma avanzados. Sin embargo, su uso es limitado debido a la falta de marcadores predictivos de respuesta. Nuestro objetivo es la identificación de marcadores predictivos de respuesta a terapia anti-PD-1, anti-PD-L1, y anti-CTLA4 válidos para uso traslacional en pacientes con melanoma metastásico y carcinoma de pulmón no microcítico. Nuestra estrategia metodológica se basa en la combinación del mapeo de variaciones genéticas y pigenéticas y en la asociación de dichas variantes a los cambios transcriptómicos que tienen lugar en pacientes con distinto perfil de respuesta a dichos tratamientos. En biopsias sólidas, usaremos secuenciación de ARN total en poblaciones de células tumorales e immunes, y secuenciación dirigida de ADN con modificación oxidativa de bisulfito, que permite mapear tanto metilación como hidroximetilación del ADN. Los marcadores moleculares identificados, así como otros marcadores candidatos, serán evaluados como marcadores circulantes de respuesta en biopsia líquida. IP:Alfonso Sanchez</t>
  </si>
  <si>
    <t>PROYECTOS I+D+i PARA JÓVENES INVESTIGADORES 2015</t>
  </si>
  <si>
    <t>PSI2015-73156-JIN Incremento de la neurogénesis hipocampal adulta como estrategia terapéutica para las alteraciones conductuales inducidas por cocaína (COCANEUROGNSIS)</t>
  </si>
  <si>
    <t>Castilla Ortega, ESTELA</t>
  </si>
  <si>
    <t>PSI2015-73156-JIN Incremento de la neurogénesis hipocampal adulta como estrategia terapéutica para las alteraciones conductuales inducidas por cocaína (COCANEUROGNSIS). María Estela Castilla Ortega._x000D_
_x000D_
Objetivo general : Es profundizar en la relación entre las alteraciones conductuales inducidas por cocaína y el hipocampo, con especial hincapié en el estudio del potencial efecto terapéutico del incremento de la plasticidad hipocampal (neurogénesis hipocampal adulta) en el tratamiento de la patología inducida por esta droga.                                                                       _x000D_
 Objetivos específicos: -Caracterizar las alteraciones a largo plazo en el comportamiento cognitivo-emocional y en la estructura y plasticidad del hipocampo (neurogénesis hipocampal adulta) inducidas por la exposición crónica a la cocaína. - Caracterizar el estado de salud, el comportamiento general y los niveles de neurogénesis hipocampal adulta en el modelo de ratón transgénico de neurogénesis inducible “p57 cKO” en condiciones basales y en respuesta al tamoxifeno - Evaluar el efecto del incremento de la neurogénesis hipocampal adulta para prevenir las alteraciones cognitivo-emocionales inducidas por la exposición crónica a la cocaína - Evaluar el efecto del incremento de la neurogénesis hipocampal adulta sobre el recuerdo a largo.</t>
  </si>
  <si>
    <t>CM19-00038 Contratos Río Hortega 2019 Ana Godoy Ortiz Jefe de grupo: Emilio Alba Conejo</t>
  </si>
  <si>
    <t>ALBA CONEJO, EMILIO</t>
  </si>
  <si>
    <t>CM19-00038 Contratos Río Hortega 2019 Ana Godoy Ortiz Jefe de grupo: Emilio Alba Conejo_x000D_
_x000D_
Objetivos:_x000D_
-Investigar el potencial de la biopsia líquida como subrogado diagnóstico en cáncer de mama, pulmón y colon en estadios localizados e intervenidos quirúrgicamente._x000D_
-Investigar la presencia de EMR y su valor como herramienta predictiva de recurrencia temprana._x000D_
-Formación para el estudio de la biopsia líquida y en la adquisición de competencias avanzadas en patología y biología molecular.</t>
  </si>
  <si>
    <t>PI18-01181 Identificación de factores de riesgo de eventos adversos y Calidad de Vida en pacientes_x000D_
supervivientes de cáncer de colon y recto a 8 y 10 años de seguimiento post-cirugía.</t>
  </si>
  <si>
    <t>REDONDO BAUTISTA, MAXIMINO</t>
  </si>
  <si>
    <t>PI18-01181 Identificación de factores de riesgo de eventos adversos y Calidad de Vida en pacientes supervivientes de cáncer de colon y recto a 8 y 10 años de seguimiento post-cirugía. Proyecto multicéntrico con dos centros beneficiarios: PI18/01589 (coordinador) y PI18/01181:_x000D_
Objetivos: 1.- Determinar y ponderar separadamente factores de riesgo de la aparición a los 8 y 10 años tras intervención quirúrgica en pacientes con cáncer de colon o de recto de: a) fallecimiento; b)  reingreso; c) aparición de nuevas comorbilidades y d) nuevos tumores de otras localizaciones en estos mismos pacientes. 2.- Identificar los factores que están en relación con los cambios en la calidad de vida al 8º y 10º año tras la intervención en comparación al estado del paciente antes de realizarse ningún tratamiento. 3.-Determinar diferencias en los cambios producidos en la Calidad de Vida, sintomatología ansiosa-depresiva y aspectos socioeconómicos entre los 8º y 10º años respecto a la producida en los controles hospitalarios sin cáncer.4.- Crear reglas predictivas para cada uno de los  resultados anteriores. 5- Comparar el número de eventos adversos y reingresos entre pacientes diagnosticados por cribado y aquellos diagnosticados ante la presencia de síntomas. 6.- Evaluar la variabilidad interhospitalaria y problemas de equidad. Metodología: Diseño: Estudio de seguimiento de cohortes prospectivas ya conformadas (proyecto CARESS-CCR, CARESS-CCR-II) de pacientes intervenidos de cáncer de colon o recto entre los años 2010 (finales) y finales de 2011. Seguimiento: 8 y 10 años. Centros participantes en esta propuesta:11 hospitales públicos, de Andalucía (6), de Madrid (4), y de Valencia (1) de 19 centros de toda _x000D_
España. Sujetos a estudio: pacientes diagnosticados prospectivamente de cáncer de colon o recto reclutados durante el primer año del estudio CARESS-CCR e intervenidos quirúrgicamente y vivos en el CARESS-CCR-II en comparación con los controles hospitalarios sin cáncer. Variables: parámetros sociodemográficos, clínicos (relativos al tumor, a la intervención, al ingreso y del seguimiento al año, dos, tres, cinco, ocho y diez años) y cuestionarios entregados al paciente. Análisis estadísticos: Se crearán los modelos predictivos donde se identificarán los posibles parámetros predictores de los resultados a estudiar. Se crearán modelos predictivos con buena capacidad discriminativa y se aplicarán técnicas de remuestreo a modo de validación interna.  Se usarán modelos generalizados mixtos y Cox. IP:Maximino Redondo</t>
  </si>
  <si>
    <t>RD16/0001/0006 Red de Investigación en Servicios de Salud en Enfermedades Crónicas - REDISSEC</t>
  </si>
  <si>
    <t>RD16/0001/0006 Red de Investigación en Servicios de Salud en Enfermedades Crónicas - REDISSEC. Maximino Redondo Bautista_x000D_
_x000D_
Objetivos:_x000D_
-Abordaje de la fragilidad en atención primaria: validación y comparación de instrumentos de detección e impacto en el uso de servicios sanitarios._x000D_
-Factores de riesgo de resultados adversos a tres y cinco años en pacientes con cáncer de colon y recto_x000D_
-Determinar las diferencias biológicas y pronosticas entre los tumores de mama detectados en la primera ronda de cribado y otros tumores incidentes, de intervalo o sintomáticos_x000D_
-Efecto de un programa de intervención durante la hospitalización y al alta en promoción de la alimentaciónsaludable y actividad física</t>
  </si>
  <si>
    <t>PEJ2018-003651-A Ayudas para la Promoción de Empleo Joven e Implantación de la Garantía Juvenil._x000D_
TECNICO PARA ENSAMBLAJE MODULAR DE NANOSISTEMAS DIAGNÓSTICOTERAPÉUTICOS</t>
  </si>
  <si>
    <t>MAAÑÓN DI LEO, JOSÉ CLAUDIO</t>
  </si>
  <si>
    <t>PEJ2018-003651-A Ayudas para la Promoción de Empleo Joven e Implantación de la Garantía Juvenil._x000D_
TECNICO PARA ENSAMBLAJE MODULAR DE NANOSISTEMAS DIAGNÓSTICOTERAPÉUTICOS_x000D_
Juan José Barea Pérez. Jefe de grupo: José Carlos Maañón Di Leo_x000D_
_x000D_
El laboratorio de Nanobioingeniería de Sistemas Terapéuticos y Diagnósticos Inteligentes es un grupo emergente del IBIMA en el área de Oncología que participa en distintos proyectos de investigación cuyo principal objetivo es el desarrollo de nanosistemas para la vehiculización dirigida de fármacos antitumorales y agentes de contraste a sus sitios de acción específica, in vivo. Estos sistemas ofrecen una oportunidad para mejorar la sensibilidad y precocidad del diagnóstico de tumores en pacientes, y aumentar el índice terapéutico de los fármacos que transportan, mejorando su selectividad y reduciendo su toxicidad. Con ello, éstos sistemas constituyen un desarrollo tecnológico que puede mejorar la eficacia de los tratamientos actuales contra el cáncer, la personalización de los mismos a las necesidades de cada paciente y, al mismo tiempo, facilitar el diagnóstico temprano de la enfermedad y la evaluación de respuesta a terapia en tiempo real, por métodos mínimamente _x000D_
Para iniciar nuevos proyectos en esta linea, y avanzar los ya existentes, es necesario incorporar al equipo un técnico de apoyo a la I+D, que refuerce su capacidad productiva en el área de formulación y ensamblaje modular de nanosistemas diagnóstico-terapéuticos. Su contratación impliica los siguientes beneficios al equipo de investigación:_x000D_
-Permitiría incrementar la productividad del grupo,_x000D_
-Permitir disponer de más tiempo para la concepción de nuevos proyectos y el establecimiento de colaboraciones, así como para la realización de experimentos preliminares que los sustenten conceptualmente, y la preparación de solicitudes de financiación para los mismos._x000D_
-Proporcionar una cantera de personal científico-técnico altamente cualificado y entrenado "in-house",_x000D_
Objetivos:_x000D_
-Proporcionar  amplia y de una complejidad y especialización técnica considerable, y en áreas de I+D+i con grandes expectativas de futuro laboral (nanomedicina, nanotecnología, diagnostico oncológico por imagen, desarrollo de farmacos inteligentes, etc)._x000D_
-Amplia experiencia (nacional e internacional) en la dirección de equipos multidisciplinares</t>
  </si>
  <si>
    <t>ACCIÓN ESTRATÉGICA EN SALUD - CONTRATOS i-PFIS: DOCTORADOS IIS-EMPRESA EN CIENCIAS Y TECNOLOGÍAS DE LA SALUD 2019</t>
  </si>
  <si>
    <t>IFI19/00009 Contratos I-PFIS: Doctorados IIS-Empresa en ciencias y tecnologías de la salud Rosa Maria Maza Quiroga. Jefe de grupo: Ezequiel Lopez Rubio</t>
  </si>
  <si>
    <t>LÓPEZ RUBIO, EZEQUIEL</t>
  </si>
  <si>
    <t>IFI19-00009 Contratos I-PFIS: Doctorados IIS-Empresa en ciencias y tecnologías de la salud Rosa Maria Maza Quiroga. Jefe de grupo: Ezequiel Lopez Rubio_x000D_
_x000D_
El objetivo principal de esta propuesta es la creación de una herramienta de análisis conectómico, basada en la combinación de técnicas de teoría de redes complejas y métodos de clasificación con Deep Learning, que pueda servir de biomarcador para esquizofrenia y trastorno del espectro autista, llegando a obtener un catálogo de biomarcadores conectivos para dichas patologías, accesible mediante una plataforma web.</t>
  </si>
  <si>
    <t>ACCIÓN ESTRATÉGICA EN SALUD - MOVILIDAD DE PERSONAL INVESTIGADOR CONTRATADO EN EL MARCO DE LA AES (M-AES) 2020</t>
  </si>
  <si>
    <t>MV20/00008 Desarrollo de métodos de procesamiento de imágenes biomédicas y aprendizaje automático para la evaluación cuantitativa de la gravedad de las lesiones cerebrales traumáticas ( TBI)</t>
  </si>
  <si>
    <t>MV20/00008 Desarrollo de métodos de procesamiento de imágenes biomédicas y aprendizaje automático para la evaluación cuantitativa de la gravedad de las lesiones cerebrales traumáticas ( TBI). Candidato: Rosa María Maza Quiroga_x000D_
Objetivos:_x000D_
Incorporacón al proyecto " Developing biomedical image processing and machine learning methods for quantitative assement of the severity of traumatic brain injuries" llevabo a cabo en de la Universidad de Michigan.  Participará en la construcción de herramientas computacionales para una mejor caracterización, clasificación y diagnósitico de enfermedades mentales con origen conectivo, donde existe en una alteración de su patrón de conexión que a su vez influye en su dinámica funcional.</t>
  </si>
  <si>
    <t>ACCIÓN ESTRATÉGICA EN SALUD - CONTRATOS PFIS: CONTRATOS PREDOCTORALES DE FORMACIÓN EN INVESTIGACIÓN EN SALUD 2019</t>
  </si>
  <si>
    <t>FI19/00189 Contratos predoctorales de formación en investigación en salud Flores Martin Reyes Jefe de grupo: Eduardo Garcia Fuentes</t>
  </si>
  <si>
    <t>FI19-00189 Contratos predoctorales de formación en investigación en salud Flores Martin Reyes Jefe de grupo: Eduardo Garcia Fuentes._x000D_
_x000D_
OBJETIVOS_x000D_
Los objetivos de este proyecto se centran en analizar la asociación e implicación de las EVs de origen bacteriano en la evolución y cronicidad de la EC. Para la consecución de este proyecto se realizarán varios estudios:_x000D_
- un estudio transversal (Objetivo 1) para analizar la asociación entre  la composición  de las EVs bacterianas y el estado metabólico de la mucosa intestinal en la EC;_x000D_
- un estudio prospectivo (Objetivo 2) para analizar los cambios producidos en las EVs tras una recaída clínica de la EC,y su asociación con cambios de la actividad de la EC y de la microbiota intestinal;_x000D_
-estudios in vitro (Objetivo 3) para analizar el efecto de las EVs sobre el metabolismo  de diferentes tipos celulares implicados en el desarrollo de la EC.</t>
  </si>
  <si>
    <t>FI19/00112 Contratos predoctorales de formación en investigación en salud Aurora Laborda Illanes Jefe de grupo: Maria Isabel Queipo Ortuño</t>
  </si>
  <si>
    <t>FI19-00112 Contratos predoctorales de formación en investigación en salud Aurora Laborda Illanes Jefe de grupo: Maria Isabel Queipo Ortuño._x000D_
_x000D_
Objetivo principal_x000D_
El objetivo principal del presente proyecto de investigación es evaluar el papel de la microbiota intestinal (composición y funcionalidad), las hormonas gastrointestinales y los neuropéptidos como potenciales factores candidatos para explicar la regulación del apetito y los cambios ponderales en pacientes obesos sometidos a diferentes estrategias de perdida de peso._x000D_
_x000D_
Objetivos específicos_x000D_
1º Analizar cómo se relaciona la composición y funcionalidad de la microbiota intestinal con la secreción de hormonas gastrointestinales, neuropéptidos y parámetros neurocognitivos implicados en la regulación del apetito, en sujetos obesos y normopeso_x000D_
2º Evaluar los resultados clínicos en cirugía bariátrica (cambios ponderales y metabólicos) en función de los cambios hallados en el perfil de microbiota intestinal, la secreción de hormonas gastrointestinales, neuropéptidos y la neurocognición._x000D_
3º Estudiar qué estrategia dietética (dieta mediterránea hipocalórica o dieta mediterránea hipocalórica con ayuno intermitente) es más efectiva sobre reducción ponderal en obesidad, y analizar los cambios asociados en microbiota intestinal, hormonas gastrointestinales, neuropéptidos y neurocognición._x000D_
4º Evaluar si la adición de un probiótico, en comparación con un placebo, produce mayor pérdida ponderal en obesidad, en el seno de una intervención dietética con dieta mediterránea hipocalórica con ayuno intermitente, y analizar su relación con las modificaciones en microbiota intestinal, hormonas gastrointestinales, neuropéptidos y neurocognición._x000D_
5º Describir la interrelación entre los cambios en la secreción de hormonas gastrointestinales y neuropéptidos con las modificacion de los niveles de ácidos biliares, ácidos grasos de cadena corta, LPS, la inflamación sistémica y permeabilidad intestinal secundarios a los cambios en la microbiota intestinal, en los diferentes subproyectos del estudio.</t>
  </si>
  <si>
    <t>CD19/00022 Contratos Sara Borrell 2019 Santiago Galan Ortega Jefe de Grupo: Juan Angel Bellón Saameño</t>
  </si>
  <si>
    <t>CD19-00022 Contratos Sara Borrell 2019 Santiago Galan Ortega Jefe de Grupo: Juan Angel Bellón Saameño._x000D_
_x000D_
Objetivos:_x000D_
-Evaluar una intervención personalizada para prevenir la depresión en el ámbito laboral, basada en tecnologías de la información y comunicación, algoritmos de riesgo predictivos y sistemas de apoyo a las decisiones (DSS) para los trabajadores empleados._x000D_
-Colaborar en el diseño y desarrollo de nuevas intervenciones basdas en TICs, algoritmos predictivos de riesgo y DSS para prevenir la depresión y la ansiedad</t>
  </si>
  <si>
    <t>PAIDI 2020 - AYUDAS A PROYECTOS DE I+D+I PARA UNIVERSIDADES Y ENTIDADES PÚBLICAS ANDALUZAS 2020</t>
  </si>
  <si>
    <t>PY20_01314 Biopsia líquida en el uso multi-ómico de los componentes tumorales circulantes: Caracterización del riesgo a recaída y detección de enfermedad mínima residual en pacientes con cáncer de mama temprano.</t>
  </si>
  <si>
    <t>COMINO MENDEZ, IÑAKI</t>
  </si>
  <si>
    <t>PY20_01314 Biopsia líquida en el uso multi-ómico de los componentes tumorales circulantes: Caracterización del riesgo a recaída y detección de enfermedad mínima residual en pacientes con cáncer de mama temprano. Investigador Principal: Iñaki Comino Méndez_x000D_
 OBJETIVOS_x000D_
1. Investigaremos el potencial de la biopsia líquida para sustituir las biopsias convencionales con el fin de caracterizar el subtipo tumoral y el RAR, así como identificar VEs tumorales a través de la secuenciación del ARN (ARNseq) usando tanto ARN circulante (ARNc) que incluye el ARN circulante libre, así como el ARN extraído de CTCs y contenido en exosomas (Paquete de Trabajo 1 y 2)._x000D_
2. Exploraremos la respuesta molecular completa (RMC) del tumor al TNA estudiando la presencia/ausencia/dinámica de los elementos circulantes tumorales antes y después del tratamiento y lo compararemos con la respuesta patológica completa (RPC) y la caracterización de los niveles de expresión de la proteína ki67_x000D_
que se evalúa rutinariamente en la biopsia quirúrgica (Paquete de Trabajo 3)._x000D_
3. Determinaremos la presencia de EMR 4 semanas después de los tratamientos primarios (TNA y/o cirugía) en las pacientes a través del análisis de los perfiles de ARN, así como de la presencia de VEs usando ADNc, de las CTCs y contenido en exosomas (Paquete de Trabajo 4).</t>
  </si>
  <si>
    <t>PI20/00783 Efectividad de la asistencia sanitaria a los pacientes con Insuficiencia Cardiaca utilizando datos del mundo real</t>
  </si>
  <si>
    <t>QUIROS LÓPEZ, RAUL</t>
  </si>
  <si>
    <t>PI20/00783 CONCEPT-IC: Efectividad de la asistencia sanitaria a los pacientes con Insuficiencia Cardiaca utilizando datos del mundo real_x000D_
Objetivos:_x000D_
Analizar la efectividad del proceso asistencial que experimentan los pacientes con Insuficiencia Cardíaca (IC) en tres sistemas sanitarios del país. Para ello se describirán las trayectorias recorridas por los pacientes en términos de diagnóstico, tratamiento y seguimiento clínico y se establecerán las desviaciones con respecto al estándar de referencia</t>
  </si>
  <si>
    <t>ACCIÓN ESTRATÉGICA EN SALUD - CONTRATOS i-PFIS: DOCTORADOS IIS-EMPRESA EN CIENCIAS Y TECNOLOGÍAS DE LA SALUD 2020</t>
  </si>
  <si>
    <t>IFI20/00034 Contratos I-PFIS: Doctorados IIS-Empresa en ciencias y tecnologías de la salud. Candidato: Marina Padial Barranco, Jefe de Grupo: Gabriel Olveira Fuster</t>
  </si>
  <si>
    <t>IFI20/00034 Contratos I-PFIS: Doctorados IIS-Empresa en ciencias y tecnologías de la salud. Candidato: Marina Padial Barranco, Jefe de Grupo: Gabriel Olveira Fuster_x000D_
Objetivos:_x000D_
Valorar la respuesta clínica (estado nutricional, capacidad funcional y calidad de vida) en personas con ERCA que se someten a intervención dietética individualizada junto con un programa de educación nutricional (talleres grupales) utilizando técnicas de coaching motivacional, comparados con los que reciben educación higiénico-dietética general en cada visita.</t>
  </si>
  <si>
    <t>ACCIÓN ESTRATÉGICA EN SALUD - CONTRATOS SARA BORRELL 2020</t>
  </si>
  <si>
    <t>CD20/00192 Contratos Sara Borrell 2020 Sara Peñasco Iglesias. Jefe de Grupo: Fernando Rodriguez de Fonseca</t>
  </si>
  <si>
    <t>CD20/00192 Contratos Sara Borrell 2020 Sara Peñasco Iglesias. Jefe de Grupo: Fernando Rodriguez de Fonseca_x000D_
Objetivos:_x000D_
-Estudiar la disfunción hipocampal de base biológica en un modelo animal de exposición temprana al alcohol durante la adolescencia teniendo en cuenta las diferencias encontradas entre machos y hembras. Analizar la influencia sobre esta disfunción de una depresión añadida generada por estres moderado inescapable crónico._x000D_
-Monitorizar los niveles plasmáticos de Aciletanolamidas, BDNF,NT3 y correlacionarlos con la disfunción cognitiva.en los anteriores modelos animales, y en pacientes con trastorno por uso de alcohol (con y sin depresión) reclutados por la Red de Trastornos Adictivos._x000D_
- Estudiar la correlación entre la disfunción hipocampal en modelos animales frente al deterioro cognitivo en pacientes. Analisis del valor predictivo de aciletanolamidas y factores neurotróficos plasmáticos en la disfunción hipocampal y en la depresión asociada.</t>
  </si>
  <si>
    <t>CD20/00085 Contratos Sara Borrell 2020  José Antonio Cañas Mañas. Jefe de Grupo: Cristobalina Mayorga Mayorga</t>
  </si>
  <si>
    <t>CD20/00085 Contratos Sara Borrell 2020 José Antonio Cañas Mañas. Jefe de Grupo: Cristobalina Mayorga Mayorga_x000D_
Objetivos:_x000D_
-Analizar como una ITSL con GDPs, D1ManPrup3, induce tolerancia a nivel sistémico incluido el sistema gastrointestinal en un modelo experimental de alergia a alimentos._x000D_
-Analizar las modificaciones epigenéticas inducidas por el GDPs, D1ManPrup3, en el modelo experimental, las cuales se correlacionarán con las modificaciones identificadas en pacientes alérgicos a LTP de fenotipo grave.</t>
  </si>
  <si>
    <t>ACCIÓN ESTRATÉGICA EN SALUD - CONTRATOS PFIS: CONTRATOS PREDOCTORALES DE FORMACIÓN EN INVESTIGACIÓN EN SALUD 2020</t>
  </si>
  <si>
    <t>FI20/00227 Contratos predoctorales de formación en investigación en salud. Candidato: Dina Medina Vera:  Jefe de Grupo: Francisco Javier Pavón Morón</t>
  </si>
  <si>
    <t>FI20/00227 Contratos predoctorales de formación en investigación en salud. Candidato Dina Medina Vera:  Jefe de Grupo: Francisco Javier Pavón Morón_x000D_
Objetivos:_x000D_
-Analizar las relaciones entre los efectos por el uso excesivo a alcohol y el estrés como elementos de vulnerabilidad a demencia y a riesgos cardiovasculares. _x000D_
-Continuar con su formación e investigación en dos grandes problemas estrechamente relacionados: la demencia y el riesgo cardiovascular por exposición temprana a alcohol.</t>
  </si>
  <si>
    <t>RH-0100-2020_MMU Análisis de los mecanismos inmuno-genéticos potencialmente implicados en la susceptibilidad para la adquisición por SARS-CoV-2: Un Análisis por clusters familiares.</t>
  </si>
  <si>
    <t>RH-0100-2020_MMU Análisis de los mecanismos inmuno-genéticos potencialmente implicados en la susceptibilidad para la adquisición por SARS-CoV-2: Un Análisis por clusters familiares. Jefe de Grupo: Ricardo Gómez Huelgas y Candidato: Mónica Muñoz_x000D_
Objetivos:_x000D_
1) Analizar en los convivientes de los casos índice la expresión génica de distintos receptores del SRAA (ACE2, MasR, AT2R, MrgD, y AT4R), como posibles puertas de contagio por SARS-CoV-2_x000D_
2) Examinar las posibles mutaciones de los receptores implicados en la infección por SARS-CoV-2 en los convivientes de los casos índice._x000D_
3) Determinar los mecanismos moleculares (inflamación e inmunomodulación) de distintos receptores del SRAA (ACE2, MasR, AT2R, MrgD, y AT4R) de los convivientes no infectados respecto a los infectados_x000D_
4) Analizar el comportamiento mitocondrial (dinámica mitocondrial, número de mitocondrias fragmentadas, generación de ATP y potencial de membrana mitocondrial) de los casos índice y su núcleo familiar._x000D_
5) Correlacionar la dinámica mitocondrial y la prevalencia de mortalidad tras la infección por SARS-Cov-2_x000D_
6) Estudiar la casuística de presencia/ausencia de contagio dentro del núcleo familiar y/o convivientes del personal sanitario de Málaga SARS-CoV-2 positivo</t>
  </si>
  <si>
    <t>PAIDI 2020 – AYUDAS A LA CONTRATACIÓN DE PERSONAL INVESTIGADOR DOCTOR POR PARTE DE LAS UNIVERSIDADES Y ENTIDADES PÚBLICAS DE INVESTIGACIÓN 2019</t>
  </si>
  <si>
    <t>DOC_01153 Incorporación de ayudas posdoctorales. Candidato: Mª Mar Fernández Arjona. Jefe de equipo: Juan Suárez Pérez</t>
  </si>
  <si>
    <t>DOC_01153 Incorporación de ayudas posdoctorales. Candidato: Mª Mar Fernández Arjona. Jefe de equipo: Juan Suárez Pérez._x000D_
Objetivo principal:_x000D_
Caracterizar biomarcadores plasmáticos en población afecta de trastorno por uso de alcohol u otras drogas ilícitas y con comorbilidad neurológica, diferenciándolos de los específicos de los trastornos por deterioro cognitivo y demencia</t>
  </si>
  <si>
    <t>PEJ-2014-P-01217 Ayudas para la Promoción de Empleo Joven e Implantación de la Garantía Juvenil en I+D+i_x000D_
Fomento y desarrollo del grupo emergente de Medicina Nuclear del Hospital Universitario Virgen de la Victoria._x000D_
Personal contratado: Miriam Gaspar</t>
  </si>
  <si>
    <t>PEJ-2014-P-01217 Ayudas para la Promoción de Empleo Joven e Implantación de la Garantía Juvenil en I+D+i_x000D_
Fomento y desarrollo del grupo emergente de Medicina Nuclear del Hospital Universitario Virgen de la Victoria_x000D_
Coordinador: Bernardo Herrera Imbroda_x000D_
Tutor: José Manuel Jiménez-Hoyuela García_x000D_
Objetivo:_x000D_
El técnico debe ejecutar una buena parte de los procedimientos necesarios para fabricar un nanosistema diagnóstico-terapeutico (NSDTs) basado en nanovesículas de origen bacteriano, diseñado para encapsular ADN plasmídico, ARNs y proteínas, y vehicular éstos de modo dirigido a células diana, in vitro e in vivo. Esto requerirá la realización de numerosas técnicas bioquímicas, moleculares y/o celulares, tales como construcción de vectores de ADN, integración de éstos en ADN genómico de bacterias por recombinación homóloga, y análisis de la funcionalidad de las nuevas estirpes producidos de este modo, por métodos bioquímicos, moleculares y celulares.</t>
  </si>
  <si>
    <t>PEJ-2014-P-01213  Ayudas para la Promoción de Empleo Joven e Implantación de la Garantía Juvenil en I+D+i_x000D_
Fomento y desarrollo del grupo emergente de Medicina Nuclear del Hospital Universitario Virgen de la Victoria_x000D_
Personal contratado: Mireya García Martínez</t>
  </si>
  <si>
    <t>PEJ-2014-P-01213  Ayudas para la Promoción de Empleo Joven e Implantación de la Garantía Juvenil en I+D+i_x000D_
Fomento y desarrollo del grupo emergente de Medicina Nuclear del Hospital Universitario Virgen de la Victoria_x000D_
Coordinador: Bernardo Herrera Imbroda_x000D_
Tutor: José Manuel Jiménez-Hoyuela García_x000D_
_x000D_
Los objetivos y tareas a desarrollar por el técnico son la realización de la síntesis de nanopartículas de óxido de hierro superparamagnéticas (sPION), su recubrimiento con silica y funcionalización con polietilenglicol, y tanto en agentes de contraste por imagen como en drogas antitumorales. Además de la optimización de protocolos y purificación, elaboración de protocolos, como en la caracterización de las partículas producidas, empleando mediante técnicas como TEM, FTIR, RMN, ZETAPOTENCIAL, TGA, UV-VIS, entre otros.</t>
  </si>
  <si>
    <t>ACCIÓN ESTRATÉGICA EN SALUD - INCORPORACIÓN DE NUEVAS ÁREAS TEMÁTICAS Y NUEVOS GRUPOS AL CONSORCIO CIBER 2016</t>
  </si>
  <si>
    <t>CB16/11/00360 Enfermedades Cardiovasculares</t>
  </si>
  <si>
    <t>DE TERESA GALVÁN, EDUARDO</t>
  </si>
  <si>
    <t>CB16/11/00360 Enfermedades Cardiovasculares. Eduardo de Teresa Galván_x000D_
Objetivo:_x000D_
Explore new molecular and cellular mechanisms implicated in coronary artery disease and diabetes mellitus, and verse ventricular remodeling. Developing and testing of new humora and imaging biomarkers of the disease. Explore new management and meical care stratgies for patients with aortic valve disease.</t>
  </si>
  <si>
    <t>PI15/01823 Correlación del perfil mutacional y de expresión de la enfermedad residual y de la primera metástasis del tumor primario en mujeres con cáncer de mama tratadas en neoadyuvancia.</t>
  </si>
  <si>
    <t>PI15/01823 Correlación del perfil mutacional y de expresión de la enfermedad residual y de la primera metástasis del tumor primario en mujeres con cáncer de mama tratadas en neoadyuvancia. Emilio Alba Conejo._x000D_
Objetivo:_x000D_
La quimioterapia neoadyuvante (NAC), además de aumentar la tasa de cirugía conservadora, es un excelente experimento in vivo para determinar sensibilidad y resistencia a los tratamientos utilizados en la clínica. En el presente proyecto se intentará deliminar a) los patrones genómicos (PG) (expresión y mutación) relacionados con la sensibilidad a la NAC con antraciclinas y taxanos +/-trastuzumab en los direrentes subtipos intrínsecos determinados por PAM50 b) los PG relacionados con la presencia de la enfermedad residual y la correlación del PG de la enfermedad residual con el PG del tumor primario y c) los PG de la primera diseminación metastásica y su correlación con el PG de la enfermedad residual. Estos datos nos permitirán conocer si hay PGs relacionados con la obtención de una respuesta patológica completa (pCR). También conocer si en la enfermedad residual hay PG que pudieran ser modulables terapéuticamente por fármacos antidiana y que pudieran ser la base del diseño de ensayos clínicos "de adyuvancia de precisión" según el PG de la enfermedad residual. Por último, nos permitiría conocer el grado de correlación entre la PG de la enfermedad residual y de la primera diseminación metastásica, dato sobre el que no hay información alguna conocida(con la importancia que esto conlleva a la hora de utilizar el PG de la enfermedad residual como marcador surrogado de la enfermedad a distancia).</t>
  </si>
  <si>
    <t>INT15/00171 Contrato para la Intensificación de la Actividad Investigadora Emilio Alba Conejo</t>
  </si>
  <si>
    <t>INT15/00171 Contrato para la Intensificación de la Actividad Investigadora Emilio Alba Conejo:_x000D_
1)Los resultados esperados de la investigación son susceptibles de publicación en un documento de gran impacto y de uso común por los profesionales de la salud, como son las revistas científicas, las Guías de Práctica Clínica publicadas, etc. El refuerzo  de la actividad asistencial del Dr. Alba es de una utilidad científica relevante. La producción científica del Dr. Alba en los últimos años predice  en gran medida, la publicación de los resultados de su investigación en revistas de gran impacto. Asimismo, el desarrollo e implementación de nuevos  ensayos  clínicos reportaría también un robusto cuerpo  de información científica disponible para los profesionales de la salud._x000D_
2) Los resultados esperados de la investigación pueden dar lugar a la generación de innovaciones tecnológicas, patentes o modelo de utilidad.Los resultados esperados de la investigación pueden dar lugar a la generación de innovaciones tecnológicas, patentes  o modelo  de utilidad. Este es un tema de enorme relevancia,  ya que postulamos que tras el resultado de las investigaciones desarrolladas podríamos ofrecer  firmas  genéticas/moleculares con implicación pronóstica relevante  en neoplasias como  el cáncer de mama._x000D_
3) Los resultados esperados de la investigación son transferibles a la práctica clínica. El refuerzo  de la actividad asistencial del Dr. Alba es de una utilidad clínica  importante. La dedicación parcial  de este investigador a labores  científicas supondrá sobre todo una mayor  dedicación a los proyectos de investigación de Oncología Traslacional que actualmente se llevan a _x000D_
cabo en el laboratorio, especificamente en cáncer de mama precoz y metastásico. Recientemente asistimos a una etapa de búsqueda de biomarcadores predictivos de respuesta a nuevos  tratamientos. Tras la consecución de los proyectos de investigación en marcha, estaremos más cerca de poder identificar las bases moleculares implicadas en la respuesta/resistencia a diferentes terapias  de uno de los subtipos de cáncer de mama más agresivo y de peor pronóstico, el triple negativo. Asimismo, con estas líneas de investigación pretendemos establecer modelos predictivos de recurrencia de pacientes, lo que podría suponer el diseño  de terapias adaptadas  el riesgo  de recidiva individual, en neoplasias como  el cáncer de mama._x000D_
4) Los resultados esperados de la investigación contribuirán a mejorar la organización y gestión de recursos del centro y/o del SSPA. La aplicación de los resultados de esta investigación, permitirá mejorar  la calidad asistencial del servicio, así como  mejorar  en el funcionamiento de la UGC de Oncología influyendo positivamente en el funcionamiento de nuestro  centro,  y por tanto del Sistema Andaluz  de Salud. Asimismo, gracias  a iniciativas como  el Refuerzo de la Actividad Investigadora, nuestra  UGC contribuye a mejorar  la competitividad de nuestro sistema  de salud mediante  la puesta en marcha de proyectos como  la Unidad de Ensayos fase I implementada recientemente en nuestro  centro,  y que funcionará activamente a partir  del primer  trimestre del año.</t>
  </si>
  <si>
    <t>PI18-00620 Caracterización de subtipos moleculares definidos por PAM50 y estudio del comportamiento_x000D_
clínico del fenotipo basal en pacientes con cáncer de mama, endometrio y vejiga.</t>
  </si>
  <si>
    <t>PI18-00620 Caracterización de subtipos moleculares definidos por PAM50 y estudio del comportamiento clínico del fenotipo basal en pacientes con cáncer de mama, endometrio y vejiga.  La caracterización molecular completa, realizada por el TCGA, del cáncer de mama y de vejiga ha identificado al subtipo intrínseco basal como un tipo de tumor diferente en su presentación y en su evolución. Existen numerosos indicios que apuntan a la transversalidad de la condición basal y a que puede estar biológicamente asociada a determinados parámetros epidemiológicos y clínico-patológicos. El objetivo principal del proyecto es la comparación de los factores epidemiológicos y clínico-patológicos asociados con la aparición, evolución clínica (pronóstico) y respuesta a tratamiento (valor predictivo) en tumores de diferentes localizaciones tumorales (mama, endometrio y vejiga) clasificados como fenotipo basal mediante firma de expresión génica PAM50. Para ello, inicialmente procederemos a caracterizar los subtipos moleculares con PAM50 en muestras parafinadas, de pacientes con cáncer de mama, endometrio y vejiga esporádicos, así como en familias con cáncer de mama hereditario y en los tumores concurrentes de vejiga y endometrio. En los tumores con fenotipo basal proponemos demostrar, utilizando secuenciación masiva dirigida (NGS) con paneles, que la condición basal está asociada a alteraciones concretas en los genes que rigen los mecanismos de recombinación homóloga (HR) en la vía de la reparación del ADN e inestabilidad de microsatélites. En los casos con fenotipo luminal, intentaremos definir con técnicas_x000D_
inmunohistoquímicas, la presencia de un receptor de membrana común perteneciente a la superfamilia de los receptores esteroideos, que pueda ayudar a interpretar la evolución clínica y respuesta al tratamiento independiente de la localización tumoral. IP:Emilio Alba Conejo</t>
  </si>
  <si>
    <t>POEJ-00039-10 Contrato de jóvenes investigadores y técnicos de apoyo de I+D+i. Empleo Juvenil. IP: Emilio Alba Conejo</t>
  </si>
  <si>
    <t>POEJ-00039-10 Contrato de jóvenes investigadores y técnicos de apoyo de I+D+i. Empleo Juvenil. IP: Emilio Alba Conejo_x000D_
Objetivos:_x000D_
Tareas de recogida, registro de las muestras de biopsia sólida y líquida, corte histológico, tinción básica con HE, separación de plasma, extracción y cuantificación de la concentración de ácidos nucleicos y establecimiento de parámetros de calidad para análisis de expresión y secuenciación masiva. Se formará al personal en el uso, mantenimiento y limpieza del equipamiento que requiera, así como en las diferentes metodologías que se utilicen en cada proyecto.</t>
  </si>
  <si>
    <t>INT14/00260 Contrato para la intensificación de la actividad investigadora en el SNS Raúl J. Andrade Bellido</t>
  </si>
  <si>
    <t>INT14/00260 Contrato para la intensificación de la actividad investigadora en el SNS Raúl J. Andrade Bellido:_x000D_
Los objetivos básicos de la Acción Estratégica de Salud incluyen:_x000D_
1. La generación de conocimiento en ciencias de la salud:_x000D_
Nuestro grupo de investigación está generando conocimiento en la línea de investigación "hepatotoxicidad" con publicaciones de alto impacto y gran número de citaciones y se propone incrementarlo aún mas con esta convocatoria de intensificación mediante una involucración mayor en los proyectos que lidera y comparte,principalmente los registros europeo (Pro-Euro-DILI) y latinoamericano (Spanish-Latin DILI) y el proyecto IMI callSAFE-T Safer and faster Evidence Based Translation de la Union Europea Código proyecto: 8.06.UE/80.7025._x000D_
Los objetivos de estas iniciativas podrían resumirse en:_x000D_
a). Investigación epidemiológica:Establecer un registro multinacional de especialistas en hepatología, medicina interna, pediatras y farmacólogos clínicos, enfocada a la identificación y caracterización prospectiva de pacientes con DILI idiosincrásico bien fenotipados, siguiendo un protocolo uniforme, que incluya datos demográficos, dosis del fármaco, duración, medicamentos concomitantes, comorbilidades incluyendo resistencia a la insulina (modelo de evaluación homeostática, HOMA), como así como el curso de la reacción.Por cada caso se identifica un control expuesto al fármaco sospechoso de haber causado DILI. Realizar estudios farmacoepidemiológicos para dibujar las características del daño hepático tóxico, los_x000D_
principales fármacos involucrados e identificación de factores de riesgo._x000D_
b). Evaluación de causalidad:Evaluar de manera sistemática los parámetros necesarios para el establecimiento de causalidad en los casos de sospecha de DILI optimizar las herramientas diagnosticas disponibles. Determinar las ventajas y limitaciones de la escala órgano especifica de CIOMS en la evaluación de hepatotoxicidad por hierbas y suplementos alimenticios_x000D_
c). Identificación de factores genéticos y otras OMICAS : Obtener muestras biológicas (sangre, orina, heces y biopsia hepática) de pacientes con hepatitis tóxica durante el episodio (en el inicio y seguimiento) así como controles, para la realización de estudios genéticos y de otros biomarcadores y avanzar en el mecanismo etiopatogenico del daño tóxico._x000D_
d). Realización de Ensayos Clínicos.Nos brinda la posibilidad de formular nuevas hipótesis de trabajo con el fin de responder problemas clínicos relevantes, sin fines comerciales y evaluar nuevas propuestas terapéuticas. Esta red de centros nos permitirá la realización de ensayos clínicos independientes._x000D_
2.La producción de un impacto positivo en la salud de la población. La identificación de factores de susceptibilidad y de nuevos biomarcadores diagnósticos y predictivos de evolución_x000D_
grave o crónica redundará en un mejor manejo de la enfermedad hepática tóxica._x000D_
 3. La generación de riqueza a través de la innovación y la creación de distintas iniciativas de tipo empresarial. Se prevé la generación de patentes en estos proyectos de investigación y posibilidad de spin-offs para su comercialización así como la realización de ensayos clínicos independientes._x000D_
4. El impulso del liderazgo internacional del Sistema Español de ciencia y Tecnología El grupo de investigación liderado por el solicitante de esta intensificación tiene una indudable posición de liderazgo internacional, participando en todas las iniciativas de reuniones de consenso y articulación y publicación de guías clínicas internacionales. El liderazgo internacional y el interés prioritario de nuestra línea de investigación queda claramente de manifiesto con la concesión de la ayuda para el Pro-Euro-DILI en concurrencia competitiva_x000D_
con grupos de investigación del máximo nivel.</t>
  </si>
  <si>
    <t>PI15/01440 Análisis de las propiedades fisico-químicas de los medicamentos sospechosos, factores del huésped y su interacción en el fenotipo de presentación y evolución de la hepatotoxicidad</t>
  </si>
  <si>
    <t>ANDRADE BELLIDO, RAÚL J.</t>
  </si>
  <si>
    <t>PI15/01440 Análisis de las propiedades fisico-químicas de los medicamentos sospechosos, factores del huésped y su interacción en el fenotipo de presentación y evolución de la hepatotoxicidad. Raúl Jesús Andrade Bellido._x000D_
Objetivo:_x000D_
Es un estudio posautorización EPA-OD protocolo FIM-HEP-2015 (proy. V-088-2015). El daño hepático inducido por fármacos (DILI) es un problema de salud pública, constituyendo una importante causa de retirada de fármacos del mercado. Los mecanismos por los que se produce DILI son complejos y poco conocidos. Entre los determinantes de su aparición, los mejor estudiados han sido los factores genéticos, sin embargo, su valor predictivo es bajo, debido a la existencia de otros múltiples factores que pueden condicionar la susceptibilidad al daño. Pretendemos dilucidar en una amplia población de pacientes DILI la influencia de las propiedades físicoquímicas de los fármacos responsables (liposolubilidad, dosis, formación de metabolitos reactivos, daño mitocondrial) en la expresión fenotípica, gravedad y evolución del DILI idiosincrásico, así como su interacción con los factores del huésped (edad, sexo, factores genéticos, epigenéticos, enfermedades subyacentes, comedicación). Se incluirán 1100 casos DILI, pertenecientes al Registro Español de Hepatotoxicidad. Se evaluaran los factores del huésped y se caracterizarán las propiedades químicas de los fármacos responsables y la influencia de ambos sobre la expresión fenotípica y evolución del episodio de DILI. Se utilizará redes de interacción fármaco-proteína y métricas de similitud para llevar a cabo estudios comparativos entre estructuras farmacológicas, fármacos-dianas proteicas y su actividad biológica según el potencial hepatotóxico de los mismos para identificar aquellas interacciones fármaco-proteína que pudieran estar presentes en el desarrollo de un episodio de DILI. Este estudio se realizara por un equipo multidisciplinar, integrando herramientas bioinformáticas desde el enfoque de la medicina de sistemas. La caracterización de estos factores en el desarrollo y expresión de DILI permitirá abrir nuevas hipótesis mecanísticas, establecer perfiles de riesgo individual de hepatotoxicidad y en última instancia proporcionará información para el desarrollo de medicamentos más seguros.</t>
  </si>
  <si>
    <t>PI18/01804 Evaluación del papel de la comedicación y la sucesión de enfermedades previas (trajectories_x000D_
diseases) en el daño hepático inducido por fármacos.</t>
  </si>
  <si>
    <t>PI18-01804 Evaluación del papel de la comedicación y la sucesión de enfermedades previas (trajectories diseases) en el daño hepático inducido por fármacos._x000D_
Objetivo:_x000D_
El daño hepático inducido por fármacos (DILI) es un problema de salud pública, constituyendo una importante causa de retirada de fármacos del mercado. Los mecanismos por los que se produce DILI son complejos y poco conocidos. Entre los determinantes de su aparición, los fármacos concomitantes no han sido considerados como responsables del desarrollo de DILI y su papel como moduladores de la reacción ha sido mínimamente analizado, aunque recientes estudios han encontrado relacion entre la comedicación y cambios en la expresión de DILI. Por ello en este estudio pretendemos dilucidar el papel que juega la comedicación en la modulación de la expresión fenotípica, gravedad y evolución del DILI idiosincrásico, enfocando su estudio desde múltiples perspectivas. Además pretendemos esclarecer como la sucesión de enfermedades previas al episodio de DILI pueden modular la expresión clínica y la gravedad del mismo. Se incluirán una cohorte de 900 casos DILI, pertenecientes al Registro Español de Hepatotoxicidad. Y una cohorte de validación de 300 casos provenientes_x000D_
del registro latinoamericano de hepatotoxicidad. Se evaluaran las propiedades farmacocinéticas, las dianas terapéuticas y los dominios funcionales de la comedicación y se establecerán redes de interacción fármaco-paciente. Este estudio se realizara por un equipo multidisciplinar, integrando herramientas bioinformáticas desde el enfoque de la medicina de_x000D_
sistemas. La caracterización de estos factores en el desarrollo y expresión de DILI permitirá abrir nuevas hipótesis mecanísticas, establecer perfiles de riesgo individual de epatotoxicidad y en última instancia proporcionará información sobre las asociaciones de fármacos potencialmente más dañinos, haciendo posible una medicina personalizada más segura. IP: Raul J. Andrade Bellido</t>
  </si>
  <si>
    <t>POEJ-00039-41 Contrato de jóvenes investigadores y técnicos de apoyo de I+D+i. Empleo Juvenil. IP: Raul J. Andrade Bellido</t>
  </si>
  <si>
    <t>POEJ-00039-05 Contrato de jóvenes investigadores y técnicos de apoyo de I+D+i. Empleo Juvenil. IP: Raul J. Andrade Bellido_x000D_
Objetivos:_x000D_
Participación proyectos competitivos nacionales ISCIII PI21-01248; PI19-00883; PI18/01804. Realización tareas de estudio fenotípico de DILI y esteatosis inducida por fármacos, el inmunofenotipado mediante CyTOF y el establecimiento de líneas celulares cutáneas (ensayos de biología celular y molecular). También participará en los estudios epidemiológicos.</t>
  </si>
  <si>
    <t>INT14/00242 Contrato para la intensificación de la actividad investigadora en el SNS Francisco J. Tinahones Madueño</t>
  </si>
  <si>
    <t>TINAHONES MADUEÑO, FRANCISCO JOSÉ</t>
  </si>
  <si>
    <t>INT14/00242 Contrato para la intensificación de la actividad investigadora en el SNS Francisco J. Tinahones Madueño: Número  de  jornadas  completas  semanales/mensuales  dedicadas  a  consulta,  actividad  quirúrgica, exploraciones complementarias o actividad en servicios centrales, y descripción de estas actividades (ej. asistencia a_x000D_
pacientes ingresados, realización de ecografías etc)._x000D_
Objetivos:_x000D_
1.-Coordinar y gestionar el grupo de investigación que dirijo que forma parte del CIBERobn, supervisando las líneas de investigación que desarrolla el grupo, así como los recursos humanos que integran el grupo._x000D_
2.-Coordinar y gestionar el grupo de investigación que dirijo que forma parte del IBIMA, supervisando las líneas de investigación que desarrolla el grupo, así como los recursos humanos que integran el grupo._x000D_
2.-Desarrollar los proyectos activos del Instituto de Salud Carlos III PI12/02355, y el de la Consejería de Innovación de la Junta de Andalucía P11-CTS-08181 de los que soy investigador principal. Estos dos proyectos se centran en las características diferenciales de los fenotipos discordantes(obesidad-enfermedad metabólica) en la funcionalidad y_x000D_
expansibilidad del tejido adiposo._x000D_
3.- Explotar los resultados derivados de dichos proyectos, tanto en artículos como transfiriendo el conocimiento al sector productivo._x000D_
4.- Implementar nuevas líneas de investigación en el grupo que coordino y participar en la solicitud de nuevos proyectos, entre ellos está previsto solicitar un proyecto al VII Programa Marco de la Unión Europea como coordinador del consorcio._x000D_
5.-Continuar participando en Ensayos Clínicos como investigador principal, intentado captar ensayos en fases tempranas (I,II). Promover ensayos clínicos independiente: El momento actual está en desarrollo: uso de la metformina en el tratamiento del hipogonadismo de sujetos con obesidad y sin diabetes y un nuevo ensayo que será solicitado sobre el efecto metabólico del trasplante de microbiota de sujetos delgados a obesos metabólicamente enfermos._x000D_
6.-Intensificar las relaciones con grupos internacionales, estableciendo trabajo colaborativos y multicéntricos.</t>
  </si>
  <si>
    <t>PI15/01114 Modificaciones epigenéticas y microbiota en la génesis de la disfunción del tejido adiposo y la resistencia a la insulina.</t>
  </si>
  <si>
    <t>PI15/01114 Modificaciones epigenéticas y microbiota en la génesis de la disfunción del tejido adiposo y la resistencia a la insulina. Francisco J. Tinahones Madueño._x000D_
_x000D_
Objetivos: -Determinar en células periféricas y en tejido adiposo modificaciones epigenéticas diferenciales en pacientes con diferentes grados de obesidad y de enfermedad metabólica (incluyendo fenotipos discordantes obesidad diabetes) y si estos cambios se relacionan con diferente perfil del microbioma. - Determinar si estas modificaciones epigenéticas se asocian con cambios en la expresión génica y proteica de genes relacionados con la capacidad lipogénica, angiogénica, adipogénica y apoptosis, necrosis y autofagia del tejido adiposo. .-Comprobar si dos intervenciones en humanos (dieta baja en grasa hipocalórica enriquecida en polifenoles y cirugía bariátrica) que modifican la microbiota y provocan una mejoría metabólica se asocian a la reversión de las modificaciones epigenéticas encontrados en el objetivo 1 y modifican la funcionalidad del tejido adiposo.- Determinar si los cambios en la microbiota tras trasplante fecal con heces procedente de sujetos delgados sanos y tras el tratamiento con un probiótico aplicado a pacientes con diabetes tipo 2 y alto grado de resistencia a la insulina producen cambios en el grado de resistencia a la insulina, inflamación y endotoxemia y si estos cambios se asocian a cambios epigenéticos._x000D_
1.-Estudio transversal de pacientes con distintos grados de BMI con y sin enfermedad metabólica.                                _x000D_
2.-Estudios de intervención prospectivos: Estudio 1 seguimiento de pacientes sometidos a gastrectomia tubular. Estudio 2. Dieta_x000D_
hipocalórica enriquecida en polifenoles con perdida de peso &gt; 5 %._x000D_
3.-Ensayo clínico: Terapia investigación 1.-Trasplante Fecal de microbiota de sujetos delgados sanos. Terapia investigación 2: El_x000D_
probiótico será enriquecido en especies productoras de butirato, lactobacilus y bifidobacterias y aquellas especies que en los objetivos 1 y 2 se asocien a la sensibilidad a la insulina (este producto será protegido con patente).</t>
  </si>
  <si>
    <t>PI18/01160 PAPEL DE LOS CUERPOS CETONICOS Y LA MICROBIOTA EN EL ABORDAJE DIETETICO DE LA_x000D_
OBESIDAD</t>
  </si>
  <si>
    <t>PI18-01160 Objetivo general: Valorar los cambios en la microbiota, antropométricos, metabólicos, cardiovasculares y neurocognitivos de diferentes estrategias para reducción de peso que incrementan los cuerpos cetónicos en diferente magnitud comparando con la dieta hipocalórica clásica: O1: Valorar el efecto de dietas hipocalóricas que incrementan los cuerpos cetónicos sobre la microbiota intestinal y la relación de ésta con la cambios antropométricos y del tejido adiposo marrón, O2: con la cambios metabólicos e inflamatorios, O3: sobre el sistema cardiovascular, O4: sobre la neurocognición, O5: si se asocian a cambios epigenéticos que puedan explicar los cambios encontrados en los objetivos anteriores. O6: Determinar la seguridad de las dietas que incrementan los cuerpos cetónicos comparadas con la dieta hipocalórica clásica, O7: si los efectos de las distintas intervenciones dietéticas se mantienen a medio plazo, y O8: Verificar en modelos experimentales en animales (trasplante de microbiota de humanos con diferentes dietas a ratones libres de gérmenes, modelos de cetosis con dieta y con administración de cuerpos cetónicos) la causalidad de la microbiota en estos hallazgos. IP:Francisco Tinahones Madueño</t>
  </si>
  <si>
    <t>ACCIONES DE DINAMIZACIÓN EUROPA INVESTIGACIÓN 2017</t>
  </si>
  <si>
    <t>EUIN2017-88845 Preparación de la Propuesta para la convocatoria H2020-Ciencia Excelente- Marie Curie Actions-Research and Innovation Staff Exchange (RISE) por el Instituto de Investigacion Biomedica de Málaga (IBIMA)</t>
  </si>
  <si>
    <t>SERI201700X088863IV0 Preparación de la Propuesta para la convocatoria H2020-Ciencia Excelente- Marie Curie Actions-Research and Innovation Staff Exchange (RISE) por el Instituto de Investigacion Biomedica de Málaga (IBIMA)._x000D_
Ojetivos:_x000D_
a) Incrementar la participación española en convocatorias H2020_x000D_
b) Posibilitar la coordinación y el liderazgo de grandes proyectos de H2020._x000D_
c) Mejorar la tasa de éxito y de retorno conseguido por las entidades beneficiarias en H2020 con respecto a 7PM._x000D_
d) Fomentar la excelencia e internacionalización del personal investigador de las instituciones ejecutoras de I+D+I._x000D_
e) Facilitar el cumplimiento de los objetivos de participación establecidos en los planes estratégicos de internacionalización de las entidades beneficiarias</t>
  </si>
  <si>
    <t>PEJ2018-003634-A Ayudas para la Promoción de Empleo Joven e Implantación de la Garantía Juvenil._x000D_
INVESTIGACIÓN CLÍNICA Y TRASLACIONAL EN ENFERMEDADES ENDOCRINAS Y METABÓLICAS</t>
  </si>
  <si>
    <t>PEJ2018-003634-A Ayudas para la Promoción de Empleo Joven e Implantación de la Garantía Juvenil._x000D_
INVESTIGACIÓN CLÍNICA Y TRASLACIONAL EN ENFERMEDADES ENDOCRINAS Y METABÓLICAS_x000D_
_x000D_
El grupo de investigación, perteneciente a la Unidad de Gestión Clínica de Endocrinología y Nutrición del Hospital Universitario Virgen de la Victoria, tiene una consolidada trayectoria científica enfocada a la investigación clínica y traslacional, avalada por numerosas publicaciones, proyectos competitivos, realización de ensayos clínicos (tanto financiados por la industria farmacéutica como ensayos clínicos independientes), generación y licitación de patentes, elaboración de guías de práctica clínica, dirección de tesis doctorales, Trabajos Fin de Grado (TFG) y Trabajos Fin de Máster (TFM)._x000D_
El grupo solicitante desarrolla distintas líneas de investigación, enfocadas al estudio de la diabetes, la obesidad y otras alteraciones metabólicas._x000D_
La línea de microflora intestinal, resistencia a la insulina y obesidad ha contribuido a describir diferencias en la microbiota entre sujetos sanos y entre niños con diabetes mellitus tipo 1, ha permitido definir cómo la microflora intestinal se relaciona de forma directa con la resistencia a la insulina, y ha definido cómo diversos componentes de la dieta (polifenoles, aceite de oliva, vino tinto), son capaces de mejorar el perfil metabólico de los pacientes con síndrome metabólico, de forma paralela a la modificación de su microbiota._x000D_
La incorporación del candidato,  Graduado en Enfermería,  serviría de apoyo a los distintos proyectos de investigación existentes y potencialmente mejoraría en gran medida nuestra capacidad investigador_x000D_
Objetivos: _x000D_
-Habilidades de comunicación y entrevista clínica en participantes en estudios de investigación_x000D_
- Capacitación en la extracción, recogida y procesado de muestras biológicas._x000D_
- Manejo y evaluación de cuestionarios específicos (test de calidad de vida, escalas funcionales, registro de ingesta y de frecuencia de alimentos)._x000D_
- Valoración nutricional de participantes en proyectos de investigación._x000D_
-Realización de test funcionales con comidas de prueba o con sobrecargas (ingesta de grasa, ingesta de comida mixta, ingesta de sobrecarga de glucosa)._x000D_
- Formación en educación y promoción de la salud._x000D_
- Creación, introducción y depuración de datos en bases de datos y realización de análisis estadístico básico._x000D_
- Capacidad de trabajo en grupo_x000D_
- Gestión y resolución de problemas</t>
  </si>
  <si>
    <t>ACCIÓN ESTRATÉGICA EN SALUD - PLATAFORMAS DE APOYO A LA INVESTIGACIÓN EN CIENCIAS Y TECNOLOGÍAS DE LA SALUD 2020</t>
  </si>
  <si>
    <t>PT20/00101 Plataforma Biobanco y Biomodelos</t>
  </si>
  <si>
    <t>PT20/00101 Plataforma Biobanco y Biomodelos. Investigador Principal: Francisco José Tinahones Madueño_x000D_
_x000D_
OBJETIVOS BIOBANCO: .1- Mejorar el catálogo de colecciones y su accesibilidad.2.- Mejorar la calidad de los servicios con la obtención de la certificación ISO90013.- Fortalecimiento de la gestión de Ensayos Clínicos (EE.CC.) como mejora de nuestra cartera de servicios._x000D_
OBJETIVOS BIOMODELOS - MODELOS ANIMALES:I. Ampliación y actualización eficiente de los servicios de la Unidad a través del CEA, II. Estandarización y mejora de los procedimientos técnicos y experimentales con animales de experimentación,III. Cohesión de la Unidad y promoción de servicios, IV. Generación de conocimiento y transferencia de resultados a práctica clínica y productiva._x000D_
OBJETIVOS BIOMODELOS - IMPRESION 3D: 1. Implementación de nuevos servicios en la Unidad de Impresión 3D dirigidos al área de Cirugía Pediátrica y evaluación de los resultados obtenidos. 2. Implementación de nuevos servicios en la Unidad de Impresión 3D dirigidos al área de Cirugía Cardiovascular y evaluación de los resultados obtenidos. 3. Implementación de nuevos servicios en la Unidad de Impresión 3D dirigidos al de Neurocirugía y evaluación de los resultados obtenidos. 4. Análisis del impacto coste-efectividad de la implementación de los nuevos procesos. 5. Incrementar los servicios ofrecidos por la Unidad de Impresión 3D al área de Traumatología. 6. Desarrollo de colaboraciones con el tejido productivo, mediante la participación en proyectos público privados y contratos de prestación de servicios. 7. Aumentar el nº de centros y grupos de investigación a los que se da servicio, con especial atención a otros centros asistenciales de la provincia de Málaga y a las estructuras de investigación como RETIC y CIBER. 8. Establecer alianzas estratégicas con otras Unidades de Impresión 3D de centros de investigación o sanitarios (Estancias y Proyectos Colaborativos). 9. Participar en proyectos y plataformas internacionales como solicitantes, colaboradores o prestadores de servicio.</t>
  </si>
  <si>
    <t>PROYECTOS INVESTIGACIÓN CLÍNICA EN RED CON FORTALECIMIENTO DEL CAPITAL HUMANO INVESTIGADOR 2018</t>
  </si>
  <si>
    <t>RIC-0539-2018: RED DE ENSAYOS CLÍNICOS EN METABOLISMO:  DIABETES, OBESIDAD Y DISLIPEMIA</t>
  </si>
  <si>
    <t>RED DE ENSAYOS CLÍNICOS EN METABOLISMO:  DIABETES, OBESIDAD Y DISLIPEMIA_x000D_
_x000D_
Objetivos:_x000D_
-Incrementar la colaboración en investigación clínica en obesidad, diabetes y dislipemia entre los centros sanitarios de Andalucía para la mejorar los indicadores de salud._x000D_
-Incrementar el número de ensayos clínicos promocionados por la industria farmacéutica e independientes en Andalucía y la calidad.</t>
  </si>
  <si>
    <t>POEJ-00039-06 Contrato de jóvenes investigadores y técnicos de apoyo de I+D+i. Empleo Juvenil. IP: Francisco Tinahones Madueño</t>
  </si>
  <si>
    <t>POEJ-00039-06 Contrato de jóvenes investigadores y técnicos de apoyo de I+D+i. Empleo Juvenil. IP: Francisco Tinahones Madueño_x000D_
Objetivos:_x000D_
Actividades para los proyectos PI21/01667, PI18/01160, PY20_00447 y UMA18-FEDERJA-116 PREDIMED-PLUS: 1. Ensayo clínico de intervención dietética con 3 brazos y diseño cruzado: dieta mediterránea, dieta cetogénica y ayuno intermitente./2.Reclutamiento de pacientes./3Seguimiento de pacientes y recolección de variables antropométricas, bioquímicas y cuestionarios dietéticos, cognitivos y de estilo de vida.4/Procesamiento de muestras5/ Desarrollo de bases de datos y análisis estadístico de los resultados. Además, apoyo en otros proyectos basados en el desarrollo de diferentes intervenciones dietéticas, en este caso dieta mediterránea, dieta cetogénica, ayuno intermitente y ayuno alternante.</t>
  </si>
  <si>
    <t>PI14/00082 Endotoxemia, lipemia posprandial y su relación con la inflamación</t>
  </si>
  <si>
    <t>CARDONA DÍAZ, FERNANDO</t>
  </si>
  <si>
    <t>PI14/00082 Endotoxemia, lipemia posprandial y su relación con la inflamación. Fernando Cardona Díaz_x000D_
_x000D_
La lipemia postprandial está asociada con la inflamación y con el riesgo cardiovascular en pacientes obesos con resistencia a la insulina. Aunque las moléculas responsables no están totalmente descritas, existe una compleja red de marcadores inflamatorios que se activan e intervienen en la señalización metabólica tanto local como sistémica. Un factor responsable de esta activación puede ser el LPS, endotoxemia, que está íntimamente ligado a la lipemia postprandial. Por ello, el objetivo del proyecto es conocer la relación entre obesidad, resistencia a la insulina, microbiota intestinal por un lado y por otro como influye la sobrecarga grasa en esta relación. Por tanto, vamos a estudiar los mecanismos implicados en estas relaciones en tres direcciones: 1.- En pacientes con diferente grado de IMC y resistencia a la insulina. 2.- En estos mismos pacientes mediante un test funcional de sobrecarga grasa, incluyendo un modelo clínico sometido a terapia con antibióticos que modifican la microbiota y por tanto estas relaciones. Y 3.- en un modelo celular experimental in vitro para analizar las relaciones encontradas tanto en el estudio transversal descriptivo como en el de intervención con el test funcional de sobrecarga grasa.</t>
  </si>
  <si>
    <t>PI17/01104 Estudio de intervención con probiotico para analizar la relación entre permeabiliad intestinal,la microbiotica, la lipemia postprandial, las vesiculas extracelulares , los miRNA y la inflamación</t>
  </si>
  <si>
    <t>PI17/01104 Estudio de intervención con probiotico para analizar la relación entre permeabiliad intestinal,la microbiotica, la lipemia postprandial, las vesiculas extracelulares , los miRNA y la inflamación.La lipemia postprandial está aociada con la inflamación, el estrés oxidativo y el riesgo cardiovascular. Aunque las molçeculas responsables están parcialmente descritas, existe una compleja red de marcadores inflamatorios, vesículas extracelulares y factores que se activan e intervienen en la señalización metabólica local y sistémica. Un factor responsable de esta activación puede ser la microbiota intertinal, concretamente la endotoxemia procedente de la microbiota, junto con otros factores como las vesículas extracelulares (exoxomas), los miRNA y la lipemia posprandial. El objetivo de este proyecto es analizar la relación entre la microbiota intertinal, la lipemia postprandial, la endoxemia, las vesícular extracelulares, los miRNA y la inflamación producida por esta. Inicialmente valoraremos dicha relación en pacientes con diferente grado de IMC, resistencia a la insulina, diabetes y enfermedad cardiovascular. En segundo lugar, realizaremos un ensayo clínico, randominado, doble ciego, de grupos paralelos, controlado por placebo, donde analizaremos si un probiótico es capaz de modificar la microbiota y secundariamente la lpemia postprandial, realizaremos un test funcional de sobrecarga grasa, para analizar estas interacciones microbiota hospedador. IP: FERNANDO CARDONA DÍAZ.</t>
  </si>
  <si>
    <t>PEJ-2014-P-01218 Ayudas para la Promoción de Empleo Joven e Implantación de la Garantía Juvenil en I+D+i_x000D_
Refuerzo de las Plataformas Tecnológicas del IBIMA. Técnico FP de Citometría para la ECAI de Servicios Generales del HUVV.</t>
  </si>
  <si>
    <t>PEJ-2014-P-01218 Ayudas para la Promoción de Empleo Joven e Implantación de la Garantía Juvenil en I+D+i_x000D_
Refuerzo de las Plataformas Tecnológicas del IBIMA_x000D_
Fernando Cardona Díaz_x000D_
_x000D_
Los objetivos y tareas a desarrolla por el técnico son: _x000D_
- Mantenimiento de los equipamientos y gestión de reparaciones._x000D_
- Dar soporte al usuario y a los miembros de la ECAI._x000D_
- Desarrollar los procedimientos de trabajo a solicitud del coordinador o dirección científica._x000D_
- Realizar todos los servicios ofertados en la cartera de servicios de las ECAI._x000D_
- Proponer mejoras de los servicios existentes</t>
  </si>
  <si>
    <t>IMBS15-CE-3619 Ampliación y actualización de la Estructura Común de Apoyo a la Investigación (ECAI) de Genómica</t>
  </si>
  <si>
    <t>IMBS15-CE-3619 Ampliación y actualización de la Estructura Común de Apoyo a la Investigación (ECAI) de Genómica. Fernando Cardona Díaz_x000D_
Objetivos:_x000D_
a) Desarrollar una investigación de calidad en áreas que puedan tener repercusiones importantes en el ámbito de la salud humana y que serán definidas por las partes en el proceso de puesta en marcha del Instituto, contribuyendo al desarrollo de las líneas prioritarias de I+D+i de la Consejería de Salud y de la Comunidad Autónoma de Andalucía y de los Planes nacionales de Investigación._x000D_
b) Establecer los mecanismos adecuados de transferencia de los resultados de la Investigación al Sistema Sanitario y productivo, con el objetivo último de que consigan tener un impacto positivo en la práctica clínica._x000D_
c) Promover la colaboración interinstitucional en la investigación biomédica a nivel local con el objetivo de conseguir mejores resultados y con más altas cotas de eficiencia._x000D_
d) Promover la formación de investigadores, así como el intercambio de los mismos entre los centros que lo constituyen, con el objetivo de facilitar el encuentro y puesta en común de conocimientos que redunden en beneficio de la investigación._x000D_
e) Apoyar la cooperación y colaboración con otros centros e investigadores de nuestra comunidad autónoma, nacionales e internacionales mediante la constitución y participación en redes temáticas y otras fórmulas cooperativas de investigación relacionadas con su campo de actuación._x000D_
f) Desarrollar una estrategia activa de búsqueda de financiación para las políticas de investigación</t>
  </si>
  <si>
    <t>PI18/01399 Nuevo papel en la regulación epigenetica del sistema de la vitamina D y antagonistas de la vía_x000D_
Wnt-Bcatenin en obesidad y sus comorbilidades</t>
  </si>
  <si>
    <t>MACIAS GONZÁLEZ, MANUEL</t>
  </si>
  <si>
    <t>PI18/01399 Nuevo papel en la regulación epigenetica del sistema de la vitamina D y antagonistas de la vía Wnt-Bcatenin en obesidad y sus comorbilidades. _x000D_
Objetivo:_x000D_
La obesidad es actualmente la segunda causa de cáncer, donde se esta estudiando la asociación entre una hipovitaminosis D en pacientes obesos y aumento del estado inflamatorio del tejido adiposo, así como la posible acción preventiva de la vitamina D (VD) en el tratamiento de diferentes tumores. Se ha descrito la relación causal entre la VD y cáncer, antagonizando la vía Wnt/b- catenina, critica en el desarrollo y progresión del cáncer._x000D_
Es de gran interés estudiar nuevas vías de regulación epigenetica asociado al peso corporal y la inflamación, relacionado con el sistema de VD y los antagonistas del Wnt/b-catenina,_x000D_
que aporte nuevos biomarcadores y estrategias personalizadas en la prevención y progresión del cáncer asociada a la obesidad. En un estudio prospectivo, determinar el efecto de la suplementación con VD en el pronóstico y evolución de los pacientes con CCR, y valorar cambios en los marcadores pro-inflamatorios y diferentes grados de obesidad IP:Manuel Macias.</t>
  </si>
  <si>
    <t>PY20_01270 Rastreos genómicos de tipo CRISPR/Cas para la identificación y caracterización funcional de nuevos biomarcadores en cáncer colorrectal asociado a obesidad</t>
  </si>
  <si>
    <t>PY20_01270 Rastreos genómicos de tipo CRISPR/Cas para la identificación y caracterización funcional de nuevos biomarcadores en cáncer colorrectal asociado a obesidad. Investigador Principal: Manuel Macías González_x000D_
OBJETIVOS:_x000D_
Objetivo 1 (O1).-Edición mediante CRISPR-Cas9 del gen KSR2 en líneas celulares de cáncer colorrectal (CCR)._x000D_
Objetivo 2 (O2).- Caracterización metabólica de las líneas celulares de CCR modificadas mediante CRISPR-Cas9 para expresar variantes de KSR2 asociadas a obesidad._x000D_
Objetivo 3 (O3).- Estudio mutacional de los genes KSR2 en situaciones de obesidad y cáncer colorrectal._x000D_
Objetivo 4 (O4).-Identificación de biomarcadores de cáncer colorrectal asociado a obesidad mediante rastreos CRISPR-Cas9 en células de la fracción vascular estromal</t>
  </si>
  <si>
    <t>RD16/0025/0032 Red Española de Investigación en Sida - RIS</t>
  </si>
  <si>
    <t>SANTOS GONZÁLEZ, JESÚS</t>
  </si>
  <si>
    <t>RD16/0025/0032 Red Española de Investigación en Sida - RIS. Jesús Leandro Santos González_x000D_
Objetivos:_x000D_
Financiar la contratación de un técnico para ayudar a las obligaciones como Grupo Asociado fundamentalmente la actualización de los datos de los pacientes incluidos en la RED. Así mismo ayudará en las labores de mantenimiento de las bases de datos necesarias para la RED</t>
  </si>
  <si>
    <t>PI18-00785 Estudio del efecto del complejo microRNA21-nanopartículas de oro sobre el browning:_x000D_
Una nueva herramienta terapéutica para la obesidad y resistencia a la insulina.</t>
  </si>
  <si>
    <t>EL BEKAY RIZKY, RAJAA</t>
  </si>
  <si>
    <t>PI18-00785 Estudio del efecto del complejo microRNA21-nanopartículas de oro sobre el browning: Una nueva herramienta terapéutica para la obesidad y resistencia a la insulina. Los miRNAs que inducen la termogénesis en TA marrón y browning de TA blanco son de gran interés como agentes terapéuticos para tratamientos anti-obesidad (OB). Recientemente, nuestro grupo descubrió por primera vez (objeto de solicitud de patente en tramitación) que el tratamiento con miR-21 induce de manera significativa pero parcial una bajada de peso y mejoría en la sensibilidad a la insulina en ratones obesos mediante la activación de la termogénesis y browning en los TA inguinal e interscapular, apuntando a los posibles efectos beneficiosos anti-OB y anti-resistencia a la insulina (RI) de este miRNA. Esto sugiere la necesidad de enfocar la administración de miR-21 a sujetos humanos, como potencial tratamiento eficaz para tratar la OB y RI y/o Diabetes tipo 2 (DT2). Para ello, sería imprescindible poder dirigir miR-21 directamente al TA blanco y poder transformarlo sin tocar otros órganos, logrando así potenciar su efecto y minimizar su acumulación en otras áreas. Las nanopartículas de Oro podrían ser una gran herramienta para llevar a cabo esta terapia dirigida. El objetivo del presente proyecto es desarrollar un complejo miR-21-nanopartículas de oro que permita el acceso directo y específico al TA blanco para inducir y activar el proceso de browning en ratones obesos. Además de llevar a cabo estudios in vitro en TAs procedentes de ratones y sujetos humanos para descifrar los mecanismos moleculares que subyacen en los efectos de miR-21 sobre el browning y la termogénesis. Partimos de la hipótesis de que estos mecanismos podrían estar basados principalmente en la regulación de la transdiferenciación de adipocitos blancos a beige y/o de la diferenciación de células madre mesenquimales a adipocitos beige. Generar una terapia basada en nanotecnología para administrar este miRNA a sujetos humanos podría ser un gran desafío a la OB y la RI y DT2. IP:Rajaa El Bekay</t>
  </si>
  <si>
    <t>PY20_01274 Desarrollo de nuevo sistema de conducción de miR21-AuNPs dirigido específicamente al tejido adiposo. Una terapia experimental pionera contra la obesidad, la resistencia a la insulina y la diabetes tipo 2.</t>
  </si>
  <si>
    <t>PY20_01274 Desarrollo de nuevo sistema de conducción de miR21-AuNPs dirigido específicamente al tejido adiposo. Una terapia experimental pionera contra la obesidad, la resistencia a la insulina y la diabetes tipo 2. Investigador Principal: Rajaa El Bekay Rizky_x000D_
OBJETIVOS:_x000D_
El objetivo general es el desarrollo de un método tecnológico que permita a.- dirigir los nanosistemas Au@16-3-16-miR21 y Au@16-Ph-16-miR-21 específicamente al tejido adiposo subcutáneo blanco en modelos murinos de obesidad y diabetes tipo 2 , b.- analizar si el efecto de miR-21 como inductor del apardamiento “browning” y de la termogénesis se potencia, y. c.- finalmente evaluar sus efectos sobre los parámetros determinantes de la obesidad y la diabetes tipo 2.</t>
  </si>
  <si>
    <t>PI16/01748 Análisis de la respuesta inmunitaria adaptativa y los receptores implicados en el "immune check point" en el desarrollo y gravedad de la hepatotoxicidad. Influencia de la microbiota intestinal</t>
  </si>
  <si>
    <t>LUCENA GONZÁLEZ, MARÍA ISABEL</t>
  </si>
  <si>
    <t>PI16/01748 Análisis de la respuesta inmunitaria adaptativa y los receptores implicados en el "immune check point" en el desarrollo y gravedad de la hepatotoxicidad. Influencia de la microbiota intestinal. _x000D_
Objetivos:_x000D_
Los estudios amplios del genoma en pacientes con hepatotoxicidad han identificado sistemáticamente a distintos alelos HLA clase I y clase II como factores de riesgo del desarrollo del daño. Estos hallazgos ponen de manifiesto el papel crucial que juega el sistema inmunitario adaptativo en esta patología. En este proyecto incluiremos 40 pacientes con daño hepático idiosincrásico inducido por fármacos (iDILI), 40 pacientes con hepatitis agudas de otra etiología y 40 controles, en los que se estudiarán los cambios de la respuesta inmunitaria adaptativa al inicio del episodio, durante su evolución y a la resolución. Para ello realizaremos un análisis combinado de poblaciones linfocitarias por citometría de flujo y de sus correspondientes citocinas usando la técnica de Luminex xMAP para la determinación de los perfiles de inflamación predominantes. Además planteamos analizar la contribución de reguladores inmunitarios `checkpoints' (los receptores CD28, CTLA-4, PD-1 y ICOS) en la pérdida de la tolerancia inmunológica en iDILI. Existe una evidencia creciente del papel de la microbiota intestinal en la modulación de la inmunidad y del metabolismo hepático. Por ello analizaremos la influencia de la diversidad de la microbiota_x000D_
mediante pirosecuenciación, la permeabildad intestinal y la traslocación bacteriana en la susceptibilidad a desarrollar iDILI y su modulación de los receptores reguladores del immune checkpoint en su presentación y gravedad. El estudio integrado de factores ambientales (microbiota) y respuesta inmunitaria en iDILI es una aproximación muy novedosa que no ha sido abordada previamente y que además de ayudarnos a profundizar en el conocimiento mecanístico de esta patología, facilitará la identificación de potenciales biomarcadores diagnósticos y pronósticos así como potenciales estrategias terapéuticas. IP:Mª Isabel Lucena González</t>
  </si>
  <si>
    <t>PI19/00883 Análisis de las poblaciones linfocitarias inmunoreguladoras en hepatoxicidad mediante citometría de masas (CyTOF): detectando la huella dactilar inmunológica de la hepatotoxicidad inducida por fármacos. IP MARIA ISABEL LUCENA GONZALEZ</t>
  </si>
  <si>
    <t>PI19/00883 Análisis de las poblaciones linfocitarias inmunoreguladoras en hepatoxicidad mediante citometría de masas (CyTOF): detectando la huella dactilar inmunológica de la hepatotoxicidad inducida por fármacos. IP MARIA ISABEL LUCENA GONZALEZ_x000D_
Objetivos:_x000D_
Different HLA class I and class II alleles have been identified as risk factors in the development of idiosyncratic drug-induced liver injury (DILI), highlighting a potential contribution of the adaptive immune system in DILI development. In addition, there is growing evidence for the involvement of the intestinal microbiota in many hepatic conditions, potentially due to its immune modulatory capacity. Regulatory T cells (Tregs) and mucosal associated invariant T cells (MAIT) play important roles in the gut-liver axis. The former is essential for maintaining tolerance to self-antigens, while the latter is able to recognize microbial metabolites in an innate-like fashion, and organize a local immune response, acting as a firewall in the intestinal and biliary epithelial barrier. In this project we will analyse peripheral blood leukocyte populations by mass cytometry (CyTOF) in 40 DILI patients, 40 patients acute non-drug-related hepatitis from onset to liver profile normalization and compare with that of 40 healthy controls in order to determine the immunological fingerprint of DILI. The capacity of CyTOF to simultaneously analyze multiple parameters in a single cell, will allow the characterization of different populations, including Treg and MAIT lymphocytes, in great detail. In addition, we propose to analyse mononuclear cells stimulated with mitogens to characterize the immune response, including the production of cytokines reflecting the level of Th1, Th2 and Th17 subpopulations, respectively, and the level of the PD-1 receptor in Tregs. This study offers an opportunity to expand our understanding of the immunological mechanisms involved in DILI development. This will facilitate the identification of potential diagnostic and prognostic DILI biomarkers as well as novel therapeutic approaches.</t>
  </si>
  <si>
    <t>PT17/0017/0020 PLATAFORMA DE UNIDADES DE INVESTIGACION CLINICA Y ENSAYOS CLINICOS</t>
  </si>
  <si>
    <t>PT17/0017/0020 PLATAFORMA DE UNIDADES DE INVESTIGACION CLINICA Y ENSAYOS CLINICOS._x000D_
_x000D_
Objetivos:_x000D_
-Potenciar el desarrollo de proyectos de investigación clínica realizados en red, especialmente aquellos sin ánimo comercial._x000D_
-Priorizar y potenciar la participación de la red en estudios de alta relevancia científica y social, en especial aquellos que dan respuesta a problemas relevantes para el SNS._x000D_
-Aportar efectividad y eficiencia en la ejecución de los proyectos de investigación en los que participa._x000D_
-Promover la obtención de resultados y su transferencia a la práctica clínica._x000D_
-Adecuar la estructura interna y el funcionamiento de la red para impulsar el carácter competitivo de SCReN._x000D_
-Promover la participación de la red en actividades de investigación clínica internacional, especialmente a través de la participación en ECRIN._x000D_
-Establecer una comunicación adecuada y eficiente con los agentes fundamentales implicados en el proceso de investigación para potenciar el conocimiento de la red._x000D_
-Colaborar en la formación de los profesionales sanitarios en los aspectos metodológicos, éticos y legales de la investigación clínica._x000D_
-Promover la participación de la red en áreas sensibles de investigación clínica: pediatría, geriatría, enfermedades de muy baja prevalencia, medicamentos huérfanos u otras, tanto a nivel nacional y como internacional.</t>
  </si>
  <si>
    <t>PT20/00127  Plataforma Soporte para la investigación clínica independiente y Ensayos Clínicos</t>
  </si>
  <si>
    <t>PT20/00127  Plataforma Soporte para la investigación clínica independiente y Ensayos Clínicos. Investigador Principal: María Isabel Lucena González_x000D_
OBJETIVOS:_x000D_
1. Potenciar el desarrollo de proyectos de investigación con relevancia científica y social, internacionales y liderazgo_x000D_
2. Aportar la máxima excelencia, calidad y eficiencia en la ejecución de los proyectos de investigación_x000D_
3. Implantar estrategias innovadoras y eficientes en la metodología y gestión de la investigación clínica_x000D_
4. Ampliar y especializar la actividad de Farmacovigilancia y Seguridad del Medicamento y Productos Sanitarios_x000D_
5. Establecer un Plan de desarrollo clínico de medicamentos, productos sanitarios y terapias innovadoras_x000D_
6. Posibilitar la participación de pacientes y Asociaciones de pacientes en la investigación clínica_x000D_
7. Crear el area de gestión de bases de datos, análisis de datos, análisis estadístico, y de desarrollo de eCRD_x000D_
8.Garantizar la obtención de resultados y su transferencia a la practica clínica_x000D_
9. Potenciar formación de los profesionales sanitarios en aspectos éticos, legales, metodológicos, prácticos de la investigación clínica_x000D_
10. Contribuir a la sostenibilidad de la UICEC-IBIMA y de la Plataforma ISCIII y aumentar su visibilidad</t>
  </si>
  <si>
    <t>POEJ-00039-28 Contrato de jóvenes investigadores y técnicos de apoyo de I+D+i. Empleo Juvenil. IP: María Isabel Lucena</t>
  </si>
  <si>
    <t>POEJ-00039-28 Contrato de jóvenes investigadores y técnicos de apoyo de I+D+i. Empleo Juvenil. IP: María Isabel Lucena_x000D_
Objetivos:_x000D_
Desarrollo del trabajo bajo normas International Conference of Harmonization (ICH), Normas de Buena Práctica Clínica (BPCs). Conocimiento profundo de programación, gestión y explotación de bases de datos. Diseño de cuadernos electrónicos de recogida de datos (eCRD).</t>
  </si>
  <si>
    <t>PI16/01579 PET/TAC con 18NAF en la cuantificación del depósito de calcio cutáneo y vascular y su relación con el estadío clínico en pacientes con Pseudoxanthoma Elasticum</t>
  </si>
  <si>
    <t>VALDIVIELSO FELICES, PEDRO</t>
  </si>
  <si>
    <t>PI16/01579 PET/TAC con 18NAF en la cuantificación del depósito de calcio cutáneo y vascular y su relación con el estadío clínico en pacientes con Pseudoxanthoma Elasticum._x000D_
Objetivos:_x000D_
El Pseudoxantoma Elasticum (PXE) es una enfermedad rara trasmitida por rasgo autosómico recesivo y producida porr mutaciones del gen ABCC6, que codifica para un transportador denominado MRP6, cuyo sustrato es ATP; fuera del hepatocito, ATP es degradado por una enzima (ENPP1), rindiendo pirofosfato inorgánico (PPi), un potente inhibidor de la calcificación tisular. La patogenia de la enfermedad descansa en una calcificación precoz de las fibras elásticas, afectando fundamentalmente a la piel (pápulas y placas), membrana de Bruch de la retina (piel de naranja, estrías angioides y neovascularización con ceguera central) y pared vascular (calcificación,claudicación intermitente, angina o infarto de miocardio). No existe tratamiento local o sistémico que modifique la evolución de la enfermedad. Un isótopo del flúor, el 18Na F, tiene elevada afinidad por el calcio y permite de_x000D_
una forma específica y mensurable, medir el grado de calcificación de los tejidos. La reciente aparición de una publicación en cuatro pacientes con PXE del uso de este radiofármaco en un PET/TAC demostró que es factible medir el grado de calcificación de la piel y los vasos y podría ser utilizado como un desenlace intermedio. Nuestro interés es demostrar 18Na F PET/TC es útil para medir la progresión de la enfermedad y, de forma potencial, para demostrar beneficio clínico de alguna medida terapéutica. IP: Pedro Valdivieso Felices</t>
  </si>
  <si>
    <t>POEJ-00039-22 Contrato de jóvenes investigadores y técnicos de apoyo de I+D+i. Empleo Juvenil. IP: Pedro Valdivielso Felices</t>
  </si>
  <si>
    <t>POEJ-00039-22 Contrato de jóvenes investigadores y técnicos de apoyo de I+D+i. Empleo Juvenil. IP: Pedro Valdivielso Felices_x000D_
Objetivos:_x000D_
Recogida de la información clínica y analítica en bases de datos. Realización de las determinaciones bioquímicas y genéticas. Establecimiento del perfil lipídico mediante ultracentrifugación secuencial. Cuantificación de marcadores relacionados con el metabolismo lipídico mediante ELISA. Cuantificación de marcadores relacionados con el metabolismo lipídico mediante ensayos enzimáticos punto final e inmunoturdimetría en analizador clínico automatizado. Extracción y cuantificación de ADN. Diseño, validación y ejecución de ensayos de genotipado (TaqMan y HRM). Secuenciación Sanger. Secuenciación masiva o NGS. Análisis y tratamiento estadístico de los datos. Redacción de las publicaciones científicas derivadas.</t>
  </si>
  <si>
    <t>ACCIÓN ESTRATÉGICA EN SALUD - CONTRATOS MIGUEL SERVET TIPO I 2017</t>
  </si>
  <si>
    <t>MS17/00133 Miguel Servet Tipo I 2017 Mora Murri Perri</t>
  </si>
  <si>
    <t>CP17/00133 Miiguel Servet Tipo I 2016 Mora Murri Perri._x000D_
Objetivos:_x000D_
1.- Caracterizar la mitofagia en tejido adiposo visceral y subcutáneo de sujetos delgados y obesos sanos o con síndrome metabólico._x000D_
2.-.Evaluar el efecto de la mitofaia del tejido adiposo sobre la mejora de los parámetros metabólicos tras la cirugía bariátrica._x000D_
3.- Evaludar la mitofagia en tejido adiposo subcutáneo tras crigua bariátrica en pacientes con escasa o marcada mejoría de los trastornos metabólicos._x000D_
4.- Estudiar la relación de la fisiología del tejido adiposo con los hallazgos de los Objetivos 1,2 y 3._x000D_
5.- Realizar análisis bioinformáticos para predecir aquellos MIRNAS que regulen la mitofagia y estudiar su mecanismo de acción ( in vitro)._x000D_
6.- Estudiar el efecto de los MIRNAS seleccionados del objetivo 5 en un modelo de ratón para la obesidad asociada a trastornos metabólicos</t>
  </si>
  <si>
    <t>CP17/00133 Proyecto asociado Miguel Servet Tipo I 2017 Mora Murri: Mitophagy in Adiposse tissue:getting at the heart of metabolic disorders</t>
  </si>
  <si>
    <t>MURRI PIERRI, MORA</t>
  </si>
  <si>
    <t>CP17/00133 Proyecto asociado Miguel Servet Tipo I 2017_x000D_
_x000D_
Objetivos:_x000D_
1.- Caracterizar la mitofagia en tejido adiposo visceral y subcutáneo de sujetos delgados y obesos sanos o con síndrome metabólico._x000D_
2.-.Evaluar el efecto de la mitofaia del tejido adiposo sobre la mejora de los parámetros metabólicos tras la cirugía bariátrica._x000D_
3.- Evaludar la mitofagia en tejido adiposo subcutáneo tras crigua bariátrica en pacientes con escasa o marcada mejoría de los trastornos metabólicos._x000D_
4.- Estudiar la relación de la fisiología del tejido adiposo con los hallazgos de los Objetivos 1,2 y 3._x000D_
5.- Realizar análisis bioinformáticos para predecir aquellos MIRNAS que regulen la mitofagia y estudiar su mecanismo de acción ( in vitro)._x000D_
6.- Estudiar el efecto de los MIRNAS seleccionados del objetivo 5 en un modelo de ratón para la obesidad asociada a trastornos metábolicos.</t>
  </si>
  <si>
    <t>PI19/00507 Fitness mitocondrial diana para la terapia contra la prediabetes IP MORA MURRI PIERRI</t>
  </si>
  <si>
    <t>PI19/00507 Fitness mitocondrial diana para la terapia contra la prediabetes IP MORA MURRI PIERRI_x000D_
Objetivos:_x000D_
1.- To study the direct effect of aerobic and anaerobic exercise at different time points in the day on mitochondria fitness (short study: basal, at the end of the exercise, 2 h and 24 h after exercise)._x000D_
2.- To study mitochondria fitness under morning or afternoon aerobic and anaerobic exercise (prospective study: basal, 4, 8 and 12 weeks of the study)._x000D_
3.- To identify and validate modulators and target proteins of mitochondria fitness affected by exercise (miRNA omic and proteomic analysis of mitochondria from the different groups of the study at basal and 12 weeks of the study)._x000D_
4.- To study the relationship of the mitochondrial response (Objectives 1 and 2) to the different combination of exercises and chronobiology with anthropometric-clinical, carbohydrate and lipid metabolic and cardiovascular changes._x000D_
5.- To check the effect of morning or afternoon aerobic and anaerobic exercise on gut microbiota and its relation to mitochondria fitness, clinical and metabolic parameters (basal, 4, 8 and 12 weeks of the study).</t>
  </si>
  <si>
    <t>RTC-2017-6501-1 Desarrollo y validación de un kit comercializable para la detección de enfermedades crónicas mediante dispositivos point-of-care</t>
  </si>
  <si>
    <t>HERRERA IMBRODA, BERNARDO</t>
  </si>
  <si>
    <t>RTC-2017-6501-1 Desarrollo y validación de un kit comercializable para la detección de enfermedades crónicas mediante dispositivos point-of-care_x000D_
_x000D_
Implementar y validar una plataforma de biosensado competitiva para el diagnóstico fiable de patologías no oncológicas y oncológicas de elevada prevalencia (asma y cáncer de próstata) a través de la determinación sensible y selectiva de miRNAs._x000D_
La ejecución del proyecto  implica grandes ventajas tecnológicas y de aprovechamiento de las capacidades, diferentes y necesarias, de cada una de las entidades cooperantes,_x000D_
Objetivos:_x000D_
-Validación clínica de un biomarcador tipo miRNA, denominado miRNA-185-5p, para diagnosticar asma de manera temprana y poder estratificar los diferentes estadios de gravedad del asma de los pacientes._x000D_
-Validación de miRNAs diagnósticos y predictivos de cáncer de próstata,</t>
  </si>
  <si>
    <t>EQC2018-005241-P UNIDAD DE INNOVACION, INVESTIGACIÓN Y TRATAMIENTO DE LOS TUMORES GENITOURINARIOS</t>
  </si>
  <si>
    <t>EQC2018-005241-P UNIDAD DE INNOVACION, INVESTIGACIÓN Y TRATAMIENTO DE LOS TUMORES GENITOURINARIOS. Emilio Alba Conejo/David Olmos_x000D_
Objetivos:_x000D_
El cáncer genitourinario es un problema de salud mundial, por incidencia, morbilidad y mortalidad. En España, el informe de SEOM 2013 cifra la incidencia y muerte en 50.000 casos nuevos/año y 15.000 muertes/año. A finales de 2014 se estableció, de forma pionera en nuestro país, la unidad de investigación de tumores genitourinarios, multidisciplinar y multicéntrica, integrada por profesionales sanitarios y no sanitarios, pertenecientes a la Universidad de Málaga (UMA), a los Hospitales Virgen de la Victoria, Regional de Málaga, Costa del Sol (SSPA) y al Centro Nacional de Investigaciones Oncológicas (CNIO)._x000D_
Hasta la fecha, se han establecido líneas de actuación conjunta, centradas en el cáncer de próstata y vesical, con el inicio de ensayos clínicos para la aplicabilidad y accesibilidad a nuevos tratamientos. Ello ha supuesto una intensa colaboración internacional y nacional con otros centros de referencia. El desarrollo experimentado y su potencial de crecimiento ha culminado con la creación de un centro pionero para la Innovación, Investigación y Tratamiento de los Tumores Genito-Urinarios, un entorno multidisciplinar idóneo para fomentar la innovación organizativa, el progreso del conocimiento biomédico y la generación de conocimiento propio. Para ello, es preciso incorporar infraestructuras con tecnología innovadora que permita, el desarrollo óptimo y eficiente de exigentes líneas de investigación y, situarnos como centro de referencia en tecnología de vanguardia.</t>
  </si>
  <si>
    <t>PI18-01809 PROYECTO IBERSCORE-2: ELABORACION DE FUNCIONES PREDICTIVAS DE RIESGO_x000D_
CARDIOVASCULAR TRAS UN SEGUIMIENTO DE 10 AÑOS DE LA COHORTE ICARIA.</t>
  </si>
  <si>
    <t>SÁNCHEZ CHAPARRO, MIGUEL ÁNGEL</t>
  </si>
  <si>
    <t>PI18-01809 PROYECTO IBERSCORE-2: ELABORACION DE FUNCIONES PREDICTIVAS DE RIESGO CARDIOVASCULAR TRAS UN SEGUIMIENTO DE 10 AÑOS DE LA COHORTE ICARIA. Objetivos: Mejorar el modelo predictivo desarrollado en el proyecto PI12-02812, ampliando a 10 años el seguimiento de la misma cohorte laboral. Se justifica al demostrar el nuevo modelo IberScore, con seguimiento de 5 años, mayor capacidad predictiva de los eventos respecto al SCORE europeo (80% frente al 12%) en sujetos de_x000D_
alto muy alto riesgo; y especialmente en más jóvenes. Metodología: Estudio de cohortes retrospectivo. Incluye 626.515 trabajadores (cohorte de derivación), libres de enfermedad cardiovascular, que acudieron a realizar un examen de salud (sólo se considera el primero), entre 1/05/2004 y 31/12/2006, con seguimiento durante 10 años. Cohorte de validación: 148.026 trabajadores (distintos de los incluidos entre 2004-2006), libres de enfermedad a su inclusión que acudieron a realizar el examen de salud entre 1/01/2007 y 31/12/2007. Se trata de trabajadores cuyas empresas tuvieron concertada la gestión de la enfermedad común y profesional con Ibermutuamur en el momento del examen de salud (requisito para disponer de registros de bajas por enfermedad). Las pérdidas de seguimiento durante dicho período (cambio de mutua, desempleo o deceso -y su causa-) se investigarán en las_x000D_
bases de datos de la Gerencia de Informática de la Seguridad Social y en el Instituto Nacional de Estadística. Las funciones de riesgo obtenidas previamente se verificarán mediante el modelo de regresión resultante tras los análisis de supervivencia (intervalo entre examen de salud y primer evento cardiovascular) durante un máximo de 10 años. IP:Miguel Angel Sanchez Chaparro.</t>
  </si>
  <si>
    <t>ACCIÓN ESTRATÉGICA EN SALUD - CONTRATOS MIGUEL SERVET TIPO I 2016</t>
  </si>
  <si>
    <t>MS16/00163 Contrato Miguel Servet Tipo I 2016 Isabel Moreno Indias</t>
  </si>
  <si>
    <t>MS16/00163 Contrato Miguel Servet Tipo I 2016 Isabel Moreno Indias_x000D_
_x000D_
Objetivos_x000D_
1.-Estudio transversal de pacientes sometidos a una cirugía bariátrica por manga gástrica o por derivación biliopancreática._x000D_
2.- Trasplante fecal en ratones de la materia fecal del modelo 1 para conocer el efecto real asociado a la microbiota intestinal._x000D_
3.-Estudio en vivo funcional de lipemia postpandrial tras cirugía bariátrica._x000D_
4.-Estudio del efecto de la microbiota intestinal tras la cirugía bariátrica sobre la posterior ganancia de peso.</t>
  </si>
  <si>
    <t>CP16/00163 Proyecto asociado Miguel Servet Tipo I 2016 Isabel Moreno Indias: Through the completely understanding of the mechanisms underlying the link between obesity and gut microbiota</t>
  </si>
  <si>
    <t>MORENO INDIAS, ISABEL</t>
  </si>
  <si>
    <t>CP16/00163 Proyecto asociado Miguel Servet Tipo I 2016 Isabel Moreno Indias: Through the completely understanding of the mechanisms underlying the link between obesity and gut microbiota_x000D_
_x000D_
Objetivos_x000D_
1.-Estudio transversal de pacientes sometidos a una cirugía bariátrica por manga gástrica o por derivación biliopancreática._x000D_
2.-Trasplante fecal en ratones de la materia fecal del modelo 1 para conocer el efecto real asociado a la microbiota intestinal._x000D_
3.-Estudio en vivo funcional de lipemia postpandrial tras cirugía bariátrica._x000D_
4.-Estudio del efecto de la microbiota intestinal tras la cirugía bariátrica sobre la posterior ganancia de peso.</t>
  </si>
  <si>
    <t>EQC2018-005085-P Implementación de una sala de mantenimiento y cría de ratones axénicos en las instalaciones del Centro de Experimentación Animal de la UMA/IBIMA</t>
  </si>
  <si>
    <t>EQC2018-004874-P Implementación de una sala de mantenimiento y cría de ratones axénicos en las instalaciones del Centro de Experimentación Animal de la UMA/IBIMA. Isabel Moreno Indias._x000D_
_x000D_
En la actualidad existen una gran necesidad de realización de estudios que determinen asociaciones de la microbiota, a nivel inmunológico, epigenético y metabólico con la etiopatogenia de diferentes enfermedades tales como endocrinas, alérgicas, neurológicas, autoinmunes, digestivas, oncológicas, neurodegenerativas y psiquiátricas. Además, existe gran un interés en analizar como los cambios producidos a diferentes niveles de la ómica, incluyendo metabolómica, epigenómica, transcriptómica y metagenómica, influyen tanto en la aparición como en el tratamiento de estas enfermedades._x000D_
Para el abordaje de este tipo de estudios es en ocasiones crítico el acceso a instalaciones que permitan la realización de investigaciones in vivo con modelos experimentales animales. Entre estos modelos se encuentran los animales axénicos, que son una herramienta básica para investigaciones en cáncer, interacciones con el microbioma, patogénesis de enfermedades infecciosas y del metabolismo._x000D_
Estos modelos necesitan unas condiciones ambientales especiales para su correcto mantenimiento y supervivencia, condiciones que no están presentes rutinariamente en los animalarios. El objetivo de esta solicitud es la adquisición de equipamiento para las instalaciones ya existentes en el Centro de Experimentación y Conducta Animal del IBIMA/ Universidad de Málaga, para permitir la cría y mantenimiento de animales axénicos en condiciones adecuadas.</t>
  </si>
  <si>
    <t>POEJ-00039-12 Contrato de jóvenes investigadores y técnicos de apoyo de I+D+i. Empleo Juvenil. IP: Isabel Moreno Indias</t>
  </si>
  <si>
    <t>POEJ-00039-12 Contrato de jóvenes investigadores y técnicos de apoyo de I+D+i. Empleo Juvenil. IP: Isabel Moreno Indias_x000D_
Objetivos:_x000D_
En el PI21/01667, PI18/01160 y UMA18-FEDERJA-116: 1.Recolección, procesamiento y gestión de las muestras biológicas y datos asociados del ensayo clínico del proyecto/ 2.Análisis de microbiota intestinal, incluyendo procesamiento bioinformático; análisis de GWAS y epigenéticos, incluyendo procesamiento bioinformático/ 3.Determinaciones bioquímicas por ELISA y colorimétricos/4. Cultivos celulares de tejido adiposo y células comerciales. Apoyo a la plataforma de metagenómica CIBER-IBIMA para dar soporte a los investigadores nacionales en sus proyectos sobre microbiota intestinal.</t>
  </si>
  <si>
    <t>PI20/01559 Glomerulopatía asociada a Obesidad: Evaluación de la eficacia de una dieta de muy bajo contenido calórico o de la inhibición de SGLT2 sobre albuminuria y función renal</t>
  </si>
  <si>
    <t>FERNÁNDEZ GARCÍA, JOSÉ CARLOS</t>
  </si>
  <si>
    <t>PI20/01559 Glomerulopatía asociada a Obesidad: Evaluación de la eficacia de una dieta de muy bajo contenido calórico o de la inhibición de SGLT2 sobre albuminuria y función renal_x000D_
Objetivos:_x000D_
-Analizar las características fisiopatológicas de la GAOmediante un estudio detallado de marcadores de inflamación y daño renal, ecografía-elastografía renal, composición corporal ypatrón de presión arterial dentro de un diseño de casos y controles._x000D_
-Realizar  un ensayo clínico aleatorizado abierto y controlado, comparando una dieta mediterránea hipocalórica con una dieta muy baja en calorías, y analizaremos la eficacia en reducción de albuminuria y cambios en función renal. Además, evaluaremos los cambios en composición corporal, presión arterial, marcadores de inflamación y daño renal y en ecografíaelastografía renal._x000D_
-Realizar  un ensayo clínico aleatorizado, doble ciego, controlado con placebo, para evaluar la eficacia de canagliflozina [un inhibidor del cotransportador 2 de sodio/glucosa (SGLT2) que ha demostrado eficacia en nefropatía diabética, al reducir albuminuria y mejorar los resultados renales] sobre albuminuria y función renal. De manera similar al ensayo anterior, también evaluaremos las modificaciones en composición corporal, presión arterial, marcadores de inflamación y daño renal y en ecografía-elastografía renal.</t>
  </si>
  <si>
    <t>PREDIMED+DM: Efecto de una dieta mediterránea hipocalórica y promoción de la actividad física en prevención de diabetes tipo 2 en personas con síndrome metabólico</t>
  </si>
  <si>
    <t>PREDIMED+DM: Efecto de una dieta mediterránea hipocalórica y promoción de la actividad física en prevención de diabetes tipo 2 en personas con síndrome metabólico._x000D_
Mª Rosa Bernal López_x000D_
_x000D_
Encontrar estrategias de prevención aplicables y pragmáticas en la práctica clínica habitual es una prioridad para reducir el impacto sanitario de la diabetes tipo 2 (DM)- Tanto programas de cambios de estilos de vida (EV) que favorecen pérdida de peso, como la promoción de un patrón de dieta mediterránea (DietMed) sin pérdida ponderal asociada han mostrado ser eficaces en la prevención de la DM2. Sin embargo, no existe hasta la fecha ningún ensayo clínico que hay combinado ambas estrategias en un estudio de prevención en población con sobrepeso u obesidad y riesgo aumentado de DM2. El estudio PREDIMED+DM se ha diseñado con el objetivo de determinar el efecto sobre la incidencia de MD2 de una intervención intensiva de pérdida de peso basada en un patrón de DietMed en el contexto de cuidados sanitarios habituales. La metodología propuesta es la de un ensayo clínico aleatorizado, multicéntrico y en grupos paralelos, de 3 años de duración comparando en una muestra de 3000 hombres y mujeres de 55 a 75 años con sobrepeso/obesidad y síndrome metabólico, el efecto de las dos intervenciones anteriormente descritas. Tras 6, 12 y 24 meses de iniciada la intervención se comparará la incidencia de DM2 entre las dos cohortes. Se evaluarán también los posibles mecanismos implicados. El estudio PREDIMED+DM se enmarca en el estudio PREDIMED-PLUS, un ensayo clínico aleatorizado que valora el efecto de las mismas estrategias terapéuticas usada en nuestro estudio, pero sobre prevención primara cardiovascular en pacientes con síndrome metabólico y sobrepeso u obesidad. Así, el estudio coordinado PREDIMED+DM debe ser considerado en el sentido amplio de la evaluación de estrategias de prevención de enfermedad cardiovascular en nuestro país.</t>
  </si>
  <si>
    <t>MS15/00028 Contrato Miguel Servet Tipo I María Rosa Bernal López</t>
  </si>
  <si>
    <t>CP15/00028 Contrato Miguel Servet Tipo I María Rosa Bernal López: La obesidad es un problema globalizado al cual se asocian enfermedades como la resistencia a la insulina y posteriormente la diabetes. Cambios epigenéticos y la microbiota pueden verse influenciados por el medio ambiente, dando lugar a obesidad y resistencia a la insulina. Este _x000D_
proyecto se dividirá en dos subproyectos:_x000D_
Objetivos_x000D_
1.- Estudio comparativo del análisis de las modificaciones epigenéticas (metilaciones del ADN y acetilaciones de histonas), así como la implicación de la microbiota, mediante pirosecuenciación y endotexemia, en pacientes prepúberes con fenotipo clínico obeso metabólicamente sano (OMS). Definición de sujetos OMS prepúberes: Obesidad, percentil =95 y tener =1 de las siguientes 4 alteraciones cardiometabólicas: presión arterial, percentil = 90, triglicéridos ?110 mg/dL, HDL-C &lt;40 mg/dL y alteración de la glucemia en ayunas. Criterios de exclusión: Prepúberes con = 2 alteraciones metabólicas. Reclutaremos 120 prepúberes OMS que subdividiremos en dos grupos: a).- Prepúberes que mantienen o pierden peso durante a lo largo del estudio (Grupo Respondedor (GR)) y b).- Prepúberes que aumentan su peso (Grupo No Respondedor (GNR)). A toda la población de estudio se les darán recomendaciones básicas de dieta mediterránea cardiosaludable y ejercicio físico._x000D_
2.- Estudio de caracterización de las vías implicadas en la resistencia a la insulina susceptibles de estar modificadas epigenéticamente, mediante experimentos “in vitro” de cultivos celulares.</t>
  </si>
  <si>
    <t>CP15/00028 Proyecto de Investigación Miguel Servet Tipo I María Rosa Bernal López: Involvement of epigenetic mechanisms and the gut microbiota in the development of insulin resistance in a pediatric metabolically healthy obese population</t>
  </si>
  <si>
    <t>BERNAL LÓPEZ, MARÍA ROSA</t>
  </si>
  <si>
    <t>CP15/00028 Proyecto de Investigación Miguel Servet Tipo I María Rosa Bernal López: Involvement of epigenetic mechanisms and the gut microbiota in the development of insulin resistance in a pediatric metabolically healthy obese population_x000D_
Objetivos:_x000D_
La obesidad es un problema globalizado al cual se asocian enfermedades como la resistencia a la insulina y posteriormente la diabetes. Cambios epigenéticos y la microbiota pueden verse influenciados por el medio ambiente, dando lugar a obesidad y resistencia a la insulina. Este proyecto se dividirá en dos subproyectos:_x000D_
1.- Estudio comparativo del análisis de las modificaciones epigenéticas (metilaciones del ADN y acetilaciones de histonas), así como la implicación de la microbiota, mediante pirosecuenciación y endotexemia, en pacientes prepúberes con fenotipo clínico obeso metabólicamente sano (OMS). Definición de sujetos OMS prepúberes: Obesidad, percentil =95 y tener =1 de las siguientes 4 alteraciones cardiometabólicas: presión arterial, percentil = 90, triglicéridos ?110 mg/dL, HDL-C &lt;40 mg/dL y alteración de la glucemia en ayunas. Criterios de exclusión: Prepúberes con = 2 alteraciones metabólicas. Reclutaremos 120 prepúberes OMS que subdividiremos en dos grupos: a).- Prepúberes que mantienen o pierden peso durante a lo largo del estudio (Grupo Respondedor (GR)) y b).- Prepúberes que aumentan su peso (Grupo No Respondedor (GNR)). A toda la población de estudio se les darán recomendaciones básicas de dieta mediterránea cardiosaludable y ejercicio físico._x000D_
2.- Estudio de caracterización de las vías implicadas en la resistencia a la insulina susceptibles de estarmodificadas epigenéticamente, mediante experimentos “in vitro” de cultivos celulares.</t>
  </si>
  <si>
    <t>PI17/00855 PREDIMED+DM:Efecto de una pérdida de peso con la dieta mediterránea hipocalórica y promoción de la actividad física en la prevención de la diabetes tipo 2 en personas con síndrome metabólico</t>
  </si>
  <si>
    <t>PI17/00855 PREDIMED+DM:Efecto de una pérdida de peso con la dieta mediterránea hipocalórica y promoción de la actividad física en la prevención de la diabetes tipo 2 en personas con síndrome metabólico. Definir estrategias de prevención aplicables en práctica clínica habitual es una prioridad para reducir el impacto de la diabetes tipo 2 (DM2). Programas de cambios de estilo de vida (EV) para pérdida de peso, así como promoción de un patrón de dieta mediterránea (DietMed) sin pérdida ponderal han mostrado eficacia en _x000D_
prevención de DM2. Sin embargo no existe hasta hoy un ensayo clínico que haya combinado ambas estrategias en en población con sobrepeso u obesidad y riesgo aumentado de DM2.  El  objetivo  del  estudio  PREDIMED+DM  fue  determinar  el  efecto  sobre  la  incidencia  de  DM2  de  una  intervención intensiva de pérdida de peso basada en un patrón de DietMed tradicional hipocalórica, actividad física y terapia conductual versus consejos sobre DietMed en contexto de cuidados sanitarios habituales. La metodología propuesta fue la de un ensayo clínico aleatorizado, multicéntrico y de grupos paralelos, con seguimiento de al menos 3 años de &gt;3600 personas de 55 a 75 años de edad con sobrepeso/obesidad, sin DM2 pero con síndrome metabólico (SdMet), comparando el efecto de las dos intervenciones descritas. Se planteó comparar la incidencia de DM2 entre los dos grupos tras 6, 12, 24, y 36 meses de iniciada la intervención, así como evaluar mecanismos subyacentes y la seguridad de la intervención. Por tanto, la propuesta sometida a consideración es una extensión de financiación para completar el estudio PREDIMED+DM en el que habiendo cerrado el reclutamiento se han incluido 4958 voluntarios sin DM2 pero con SdMet. El estudio PREDIMED+DM se enmarca en el estudio PREDIMED-PLUS, un ensayo clínico aleatorizado que valora el efecto de las mismas estrategias terapéuticas usadas en nuestro estudio por un periodo de 6 años sobre prevención primaria cardiovascular en pacientes con SdMet y sobrepeso u obesidad.  Así,el  estudio  coordinado  PREDIMED+DM  debe  ser  considerado  en  el  sentido  amplio  de  la  evaluación  de estrategias de prevención de enfermedad cardiovascular en nuestro país. IP: MARÍA ROSA BERNAL LÓPEZ.</t>
  </si>
  <si>
    <t>CPII20/00014 Contratos Miguel Servet Tipo II 2020 María Rosa Bernal López</t>
  </si>
  <si>
    <t>CPII20-00014 Contratos Miguel Servet Tipo IIl 2020 María Rosa Bernal López_x000D_
Objetivos:_x000D_
-Participar en proyectos activos del grupo,UMA18-FEDERJA-044, PI20/00572 ( cuyo objetivo principal es identificar y validar biomarcadores como potenciales factores candidatos para explicar la regulación del apetito y los cambios ponderales en pacientes obesos sometidos a estrategias de pérdida de peso) y otros..._x000D_
-Participará  dentro de su línea de investigación “Riesgo cardiometabólico”, una sublínea “Riesgo cardiometabólico, inflamación y autoinmunidad”  en la recolección de biopsias renales y sanguíneas con el fin de identificar perfiles genéticos en sujetos con lupus eritomatoso sistémico. Difundiará resultados en congresos nacionales e internacionales y revisará artículos._x000D_
-Finalizar proyectos en activos del grupo y explotación de resutaldos. Solicitará una ERC Advanced Grant, ya que su actividad científica en ese momento será adecuada paras solicitarla con probabilidades de éxito.</t>
  </si>
  <si>
    <t>EUIN2017-87335 Desarrollo de nuevas técnicas para la detección y cuantificación de modificaciones en el ADN/ARN, para la búsqueda de nuevos biomarcadores relacionados con el desarrollo de la obesidad asociada al cancer.</t>
  </si>
  <si>
    <t>EUIN2017-87335 Desarrollo de nuevas técnicas para la detección y cuantificación de modificaciones en el ADN/ARN, para la búsqueda de nuevos biomarcadores relacionados con el desarrollo de la obesidad asociada al cancer. Manuel Macías._x000D_
Objetivos:_x000D_
Objetivo 1: Desarrollo y puesto a punto de un nuevo método para la extracción y purificación de ADN y ARN que es capaz de recuperar pequeñas moléculas que los kits convencionales no son capaces de realizar, además de eliminar posibles contaminantes a un coste mucho menor y un tiempo de manipulación más bajo._x000D_
Objetivo 2: Desarrollo de un nuevo método para la detección y cuantificación de metilación que sustituye la reacción por bisulfito que es capaz de detectar metilaciones tanto en ADN como en el ARN, donde mejora la sensibilidad y la especificidad de detección de la metilación, a menor coste y un menor tiempo de manipulación._x000D_
Objetivo 3: Análisis del patrón de metilación del ADN/ARN, detección de SNPs e interacción de la metilación y SNPs del gen FTO asociado al cáncer_x000D_
Objetivo 4: Análisis y expresión de los miRNAs y genes implicados en la regulación epigenética del gen FTO y cáncer_x000D_
Objetivo 5: Determinar los patrones epidemiológicos relacionados con nuestra cohorte de estudio, teniendo en cuenta los datos antropológicos, análisis bioquímico y clínicos (supervivencia, estadio, tratamiento) de los pacientes del estudio_x000D_
Objetivo 6: Desarrollar una plataforma bioinformática para el análisis individual e integral combinado de biomarcadores pronósticos y predictivos (epigenéticos, genéticos, genómicos y epidemiológicos) significativos._x000D_
Objetivo 7; Evaluar la asociación e interacción de factores epigenéticos, genéticos, genómicos y epidemiológicos preventivos, de riesgo y estilos de vida durante el seguimiento prospectivo de la cohorte y establecer algoritmos bioinformáticos que permitan nuevos modelos pronósticos y predictivos del riesgo tumoral y de obesidad._x000D_
Objetivo 8: Validar la eficacia, valor predictivo y utilidad clínica de los biomarcadores sanguíneos identificados para la estratificación inicial del riesgo, en comparación con herramientas de práctica clínica habitual y con la estratificación molecular realizada sobre la biopsia líquida._x000D_
Objetivo 9: Validar la eficacia, valor predictivo y utilidad clínica de los biomarcadores sanguíneos identificados como marcadores predictivos de obesidad y cancer_x000D_
Objetivo 10: Establecer patrones individuales epidemiológicos, epigenéticos, genómicos y genéticos y un diseño de un novedoso programa de medicina personalizada para la optimización del manejo y prevención de obesidad y sobrepeso y desarrollo tecnológico y bioinformático realizado así como en la identificación y pilotaje de los biomarcadores establecidos._x000D_
Objetivo 11: Determinar el impacto en salud poblacional, políticas de salud y en la esfera personal y psicosocial y determinar el impacto económico mediante un análisis de costo-efectividad._x000D_
Objetivo 12: Establecer un plan de difusión y transferencia para la futura comercialización de productos derivados del proyecto (técnicas de detección y análisis molecular, algoritmo bioinformático y nuevos biomarcadores)</t>
  </si>
  <si>
    <t>POEJ-00039-23 Contrato de jóvenes investigadores y técnicos de apoyo de I+D+i. Empleo Juvenil. IP: Rosa Bernal López</t>
  </si>
  <si>
    <t>POEJ-00039-23 Contrato de jóvenes investigadores y técnicos de apoyo de I+D+i. Empleo Juvenil. IP: Rosa Bernal López_x000D_
Objetivos:_x000D_
Ayuda con las tareas de inclusión y seguimiento (presencial y telefónico) de los participantes de los distintos proyectos. Manejo y procesamiento de muestras biológicas humanas (centrifugación, alicuotación y conservación). Creación y gestión de la base de datos. Soporte y seguimiento de tecnología multiómica (epigenética, transcriptómica, proteómica, lipidómica y metagenómica), medicina mitocondrial (biogénesis, mitofagia y estructura mitocondrial) e inmunoensayos enzi-máticos. Cumplimiento de los requerimientos de protocolos, normas éticas y legislación vigente. Asistencia a reuniones de_x000D_
investigadores. Interlocución participante-equipo investigador. Se potenciará el uso del lenguaje científico en inglés.</t>
  </si>
  <si>
    <t>PI18-00701 miRNAs: definición de perfil de expresión génico para la guía de la terapéutica en el paciente con_x000D_
cardiopatía isquémica; papel en el acondicionamiento miocárdico anestésico.</t>
  </si>
  <si>
    <t>GUERRERO ORRIACH, JOSE LUIS</t>
  </si>
  <si>
    <t>PI18-00701 miRNAs: definición de perfil de expresión génico para la guía de la terapéutica en el paciente con cardiopatía isquémica; papel en el acondicionamiento miocárdico anestésico. Los pacientes que van a ser intervenidos de cardiopatía isquémica plantean muchas veces dudas en el posible tratamiento de la misma (quirúrgico vs percutáneo), actualmente no existen biomarcadores que nos permitan identificar aquellos pacientes con elevado riesgo perioperatorio, que podrían beneficiarse de una terapéutica no quirúrgica; además la administración de sevoflurano en el intraoperatorio y postoperatorio de los pacientes sometidos a cirugía de revascularización miocárdica produce cardioprotección gracias al fenómeno del acondicionamiento miocárdico. Estudios previos han demostrado la implicación enzimática y de algunos miRNAs en el mecanismo molecular de dicho efecto. El potencial como biomarcador de diagnóstico o de tratamiento de los miRNAs está demostrado en numerosas patologías. Nuestro objetivo identificar el perfil de miRNAs de los pacientes con mayor morbilidad cardíaca perioperatoria, así como los miRNAs humanos implicados en el efecto cardioprotector de los fármacos halogenados (justificado a través de la variación de os_x000D_
mRNA), a través de muestras de sangre periférica, para poder trasladar dicho conocimiento a la investigación de potenciales biomarcadores de pronóstico, diagnóstico o tratamiento; y el desarrollo de nuevas herramientas terapéuticas futuras basadas en la modulación de los miRNAs responsables del efecto pre y postcondicionante anestésico. Metodología: Ensayo clínico randomizado, ciego, controlado y prospectivo, con enmascaramiento doble ciego, 94 pacientes intervenidos de revascularización miocárdica (Cirugía electiva de revascularización miocárdica sin bomba, EUROSCORE II menor de 3%, riesgo anestésico según la sociedad americana de anestesia (ASA) menor de 4 (paciente de riesgo anestésico moderado-alto) serán aleatorizados a 2 grupos de tratamientointra-postoperatorio (A:propofol-propofol; B:sevofluranosevoflurano). Se hará un análisis completo de los miRNAs de 13 pacientes de cada uno de los grupos (basal-24 horas), y global, con la intención de determinar cuales son los miRNAs que se relacionan con disfunción cardiaca perioperatoria (síndrome de bajo gasto, arritmias o isquemia miocárdica) y con el efecto beneficiosos de los fármacos anestésicos, relacionándolos con los distintos mRNA sobre los que ejercen su acción. Posteriormente se realizará la cuantificación de los 8 miRNAs en todos los pacientes, elegidos por ser los relacionados con mayor morbilidad cardiaca (4 miRNAs sobrexpresados a nivel preoperatorio en pacientes que desarrollen complicación cardiológica postoperatoria) y con el acondicionamiento miocárdico (4 miRNAs con mayor variación pre y postoperatoria entre los 2 grupos). Se recogerán resto de parámetros hemodinámicos y bioquímicos durante las primeras 48 horas postoperatorias. IP:Jose Luis Querrero Orriach</t>
  </si>
  <si>
    <t>PI14/01306 Papel de las células endoteliales vasculares como mediadoras de la respuesta frente a la dieta</t>
  </si>
  <si>
    <t>GARRIDO SÁNCHEZ, LOURDES</t>
  </si>
  <si>
    <t>PI14/01306 Papel de las células endoteliales vasculares como mediadoras de la respuesta frente a la dieta. Lourdes Garrido Sánchez_x000D_
_x000D_
Las células endoteliales vasculares se encuentran muy expuestas a los efectos que pueden tener las lipoproteínas ricas en triglicéridos de origen intestinal, tanto en estado postprandial como en ayunas. La alteración de la función endotelial se encuentra implicada en el desarrollo de la resistencia a la insulina y la diabetes mellitus tipo 2. Sin embargo, los mecanismos moleculares involucrados están todavía por conocer en profundidad. No hay nada descrito sobre el efecto que pueden tener dichas lipoproteínas, y su diferente composición en función de la dieta, sobre la expresión de los miRNAs de dichas células endoteliales. Estos miRNA son moléculas clave en la regulación de la expresión de la mayor parte de los genes. Además, las células endoteliales secretan también exosomas con un determinado contenido en miRNA, el cual probablemente depende del estímulo al que sea sometida la célula. Estos exosomas y sus miRNAs pueden actuar como hormonas o mensajeros sobre otros tipos celulares, siendo sus efectos muy poco conocidos hasta la fecha. El objetivo general de este proyecto es la de analizar como la diferente composición de las lipoproteínas ricas en triglicéridos de origen intestinal (reflejo del tipo de dieta) puede afectar al metabolismo de las células endoteliales (a través de los microRNAs) y a la comunicación intercelular entre estas células y las de músculo liso vascular. Estos tipos celulares se encuentran muy implicados en el desarrollo de la resistencia a la insulina y de la enfermedad aterosclerótica.</t>
  </si>
  <si>
    <t>PI17/01407 Nuevos biomarcadores de respuesta precoz y tardía a la pérdida de peso tras la cirugía bariátrica</t>
  </si>
  <si>
    <t>PI17/01407 Nuevos biomarcadores de respuesta precoz y tardía a la pérdida de peso tras la cirugía bariátrica. La obesidad es una de las pandemias más importantes en el mundo industrializado. Hoy en día, la cirugía bariátrica (CB) es el tratamiento más efectivo para la obesidad. Se han descrito varios patrones de pérdida de peso. Algunos autores clasifican a los pacientes como buenos respondedores, pacientes con fracaso primario o fracaso secundario en función de la pérdida de peso tras la CB. Teniendo en cuenta esto, nuestro grupo muestra que los pacientes intervenidos entre los años 2010-2013 tras CB presentan una tasa de buenos respondedores al año de un 47.4% y un 50.4% son considerados con fracaso primario. Por otro lado, los efectos metabólicos beneficiosos de la CB no son meramente causados por la restricción mecánica de la cantidad de comida y/o por la malabsorción de macronutrientes. Diferentes autores muestran que el estado metabólico del tejido adiposo se puede encontrar asociado a la pérdida de peso después de la CB. Otro aspecto a destacar es que los miRNAs modulan la expresión génica, permitiendo la represión translacional de genes dianas de miRNAs. Se conoce que la obesidad regula la expresión_x000D_
de los miRNAs en el tejido adiposo humano y en suero, habiendo sido sugeridos que podrían servir como biomarcadores. Por otro lado, la microbiota intestinal se ha posicionado como un mediador de los beneficios de la CB, pero el nexo no está completamente establecido. El objetivo de este proyecto es evaluar la tasa de respuesta de la pérdida de peso tras la CB en pacientes con obesidad mórbida sometidos a tres tipos de CB e identificar la presencia de diferentes biomarcadores, tanto en tejido adiposo como en suero, que puedan predecir dicha pérdida de peso, tanto a medio (1 año) como a largo plazo (5-8 años) tras la CB. Para ello, se realizará un estudio retrospectivo en sujetos obesos mórbidos en el que dichos pacientes son seguidos 5-8 años tras la CB. Analizaremos distintas variables basales, el perfil de mRNA y miRNA del tejido adiposo, y de miRNA del suero que puedan estar implicadas en la pérdida de peso al 1 año y 5-8 años tras la CB. IP: LOURDES GARRIDO SÁNCHEZ.</t>
  </si>
  <si>
    <t>CPII18-00030 Miguel Servet Tipo II 2018 Lourdes Garrido Sánchez</t>
  </si>
  <si>
    <t>CPII18-00030 Miguel Servet Tipo II 2018 Lourdes Garrido Sánchez_x000D_
_x000D_
Objetivos:_x000D_
1.-Epidemiología de la obesidad y efectos metabólicos de la cirugía bariátrica._x000D_
2.-Efecto de la dieta sobre las células endoteliales vasculares._x000D_
3.-Efecto de las LDL oxidadas y anticuerpos anti-LDL oxidada sobre el metabolismo del adipocito y sobre la resistencia a la insulina.</t>
  </si>
  <si>
    <t>MS14/00212 Contrato Miguel Servet Tipo I Francisco Javier Pavón Morón</t>
  </si>
  <si>
    <t>CP14/00212 Contrato Miguel Servet Tipo I Francisco Javier Pavón Morón:_x000D_
El consumo excesivo de alcohol en la adolescencia está asociado con una variedad de consecuencias negativas. Estudios epidemiológicos han demostrado que el estrés temprano está implicado en el inicio temprano del alcohol, promoviendo el consumo excesivo. Numerosas evidencias sugieren que tanto sufrir un estrés temprano como el consumo de alcohol durante la adolescencia producen alteraciones a largo plazo en el cerebro en desarrollo, lo cual aumenta la probabilidad de sufrir problemas con el alcohol en el futuro. Así, un mejor conocimiento de estas neuroadaptaciones es necesario para el desarrollo de nuevas terapias de prevención y tratamiento. En este contexto, el sistema endocannabinoide representa una nueva diana terapéutica. Este sistema está implicado en las propiedades adictivas del alcohol y en la regulación del estado afectivo. Este estudio pretende comprobar la hipótesis de que un estrés temprano altera la señal endocannabinoide, contribuyendo a un consumo excesivo de alcohol durante la adolescencia y al desarrollo de problemas por uso de alcohol en edad adulta. Con _x000D_
este fin se proponen los siguientes objetivos: a) desarrollo de modelos animales de estrés temprano y alcoholismo (p.ej. atracón de alcohol en adolescencia y modelos de dependencia en adultos), b) evaluación de los endocannabinoides circulantes así como de los componentes de este sistema en el cerebro de estos animales, c) evaluación de los efectos del estrés temprano y/o el consumo excesivo de alcohol durante la adolescencia sobre la preferencia y dependencia al alcohol en adultos, d) evaluación de los efectos del estrés temprano y/o el consumo excesivo de alcohol durante la adolescencia sobre ansiedad, procesos cognitivos y extinción de memorias aversivas, e) evaluación de las acciones de fármacos relacionados con los cannabinoides sobre los cambios bioquímicos y comportamentales observados. Estos estudios realizados en modelos animales se complementarán con un estudio clínico _x000D_
en el que se examinará los niveles de endocannabinoides circulantes en pacientes alcohólicos que buscan tratamiento y su correlación con la presencia de comorbilidad psiquiátrica y la severidad de alcoholismo.</t>
  </si>
  <si>
    <t>CP14/00212 Proyecto de Investigación Miguel Servet Tipo I Francisco J. Pavón Morón: Role of the Chemokines CXCL12(SDF-1) and CX3CL1(Fractalkine) in the Transition to an Cocaine-Addicted Phenotype as Neuromodulatory Factors and Inflammatory Components</t>
  </si>
  <si>
    <t>PI16/01953 Estudio Traslacional del Sistema de Señalización de Quimioquina CX3CL1/R1 en la Adicción a Alcohol: Papel como Biomarcador Neuroinflamatorio</t>
  </si>
  <si>
    <t>PI16/01953 Estudio Traslacional del Sistema de Señalización de Quimioquina CX3CL1/R1 en la Adicción a Alcohol: Papel como Biomarcador Neuroinflamatorio._x000D_
Objetivos:_x000D_
La fractalquina (CX3CL1) es una quimioquina que se ha asociado a la gravedad de adicción a cocaína y que se encuentra alterada en plasma y cerebro de ratones expuestos a cocaína. Sin embargo, la expresión de CX3CL1 y su  señalización  a  través  del  receptor  CX3CR1  se  desconoce  en  el  contexto  del  alcohol.  Esta  propuesta traslacional trata de caracterizar este sistema de señalización como biomarcador de neuroinflamación inducida por el alcohol y su valor discriminativo en base a variables asociadas al abuso y dependencia a alcohol._x000D_
O1-  Determinación  de  la  relación  entre  variables  clínicas  a  través  de  entrevistas  psiquiátricas  y  expresión molecular del sistema CX3CL1 en la sangre de pacientes con trastorno por uso de alcohol._x000D_
O2- Caracterización de los polimorfismos genéticos en población adicta de los genes Cx3cl1 y Cx3cr1._x000D_
O3- Determinación de la expresión de CX3CL1 y CX3CR1 en ratones expuestos a alcohol en sangre y cerebro._x000D_
O4-  Caracterización  comportamental  de  ratones  carentes  de  CX3CR1  y  ratones  silvestres  tratados  con antagonistas CX3CL1 en modelos de consumo y privación de alcohol. Evaluación del valor reforzante del alcohol. O5- Caracterización molecular de la neuroinflamación inducida por alcohol a través de la vía pro-inflamatoria HMGB1/TLR4/NF en ratones carentes de CX3CR1._x000D_
Exposición forzada a alcohol: Aguda y repetida (Vía intragástrica); Continua (Dieta líquida). _x000D_
Exposición voluntaria: Modelo de las 2 botellas; Consumo en la oscuridad._x000D_
Técnicas Bioquímicas (PCR, Western-blot y ELISAs); Conducta (consumo, abstinencia, ansiedad y depresión)._x000D_
IP: Francisco Javier Pavón Morón</t>
  </si>
  <si>
    <t>CPII19/00022 Contratos Miguel Servet Tipo II 2019 Francisco Javier Pavón Moron</t>
  </si>
  <si>
    <t>CPII19/00022 Contratos Miguel Servet Tipo II 2019 Francisco Javier Pavón Morón._x000D_
_x000D_
Objetivos:_x000D_
- Caracterización de Mediadores Inflamatorios en los Trastornos Adictivos._x000D_
- Neuroquímica de la adicción: Identificación de factores de riesgo en la progresión desde un uso ocasional a un uso compulsivo de sustancias de abuso. Influencia de la adolescencia y género._x000D_
- Evaluación de sistemas de señalización inflamatorios relevantes a nivel central y periférico en modelos de exposición a sustancias de abuso: CX3CL1 (fractalquina) y endocannabinoides._x000D_
- Identificación y caracterización de biomarcadores inflamatorios de adicción en pacientes con trastornos por uso de sustancias: Citoquinas, quimioquinas y endocannabinoides.</t>
  </si>
  <si>
    <t>PI19/00886 Estrés y alcohol como factores de riesgo Psiquiátrico y cardiovascular asociados a inflamación: Evaluación antiinflamatoria del sistema quimioquina CX3CL1/CX3CR1. IP FRANCISCO JAVIER PAVON MORON</t>
  </si>
  <si>
    <t>PI19/00886 Estrés y alcohol como factores de riesgo Psiquiátrico y cardiovascular asociados a inflamación: Evaluación antiinflamatoria del sistema quimioquina CX3CL1/CX3CR1. IP FRANCISCO JAVIER PAVON MORON_x000D_
Objetivos:_x000D_
O1. Efectos del estrés y alcohol sobre el eje CX3CL1/R1 y su asociación con señales inflamatorias y de estrés._x000D_
O2. Evaluar el papel antiinflamatorio/protector del sistema CX3CL1/R1 sobre riesgos psiquiátrico y cardiovascular._x000D_
O3. Caracterizar los efectos del dimorfismo sexual sobre el sistema CX3CL1/R1: Vulnerabilidad y susceptibilidad</t>
  </si>
  <si>
    <t>PND2018/033 Dimorfismo sexual en la expresión de sistemas de señalización inflamatorios de células blancas en pacientes con trastornos por uso de alcohol: Utilidad como biomarcadores de adicción.</t>
  </si>
  <si>
    <t>PND2018/033 Dimorfismo sexual en la expresión de sistemas de señalización inflamatorios de células blancas en pacientes con trastornos por uso de alcohol: Utilidad como biomarcadores de adicción. Francisco Javier Pavón Morón._x000D_
_x000D_
Los trastornos por uso de alcohol (TUA) conllevan una pesada carga social y económica para la sociedad, y están asociados con un mayor riesgo de desarrollar problemas de salud (OMS, 2018). A pesar de ello, el consumo de alcohol en mujeres se ha incrementado considerablemente a edades más tempranas. La presencia de factores sociales y fisiológicos dificulta el_x000D_
diagnóstico clínico y el desarrollo de terapias efectivas frente a los TUA en el caso de las mujeres._x000D_
Una de las principales consecuencias fisiológicas de una exposición prolongada a alcohol es la inducción de un estado proinflamatorio sistémico. Por tanto, existen sistemas de señalización inflamatorios alterados que podrían ser caracterizados e identificados como marcadores biológicos. Sin embargo, se ha descrito la existencia de un importante dimorfismo sexual en estas señales cuyo impacto en el contexto de la adicción es desconocido._x000D_
En esta propuesta se pretende examinar la expresión de endocannabinoides (N-araquidonil-etanolamina y 2-araquidonilglicerol), citoquinas (IL-1B, TNFA e IL6) quimioquinas (CX3CL1, CXCL12 y CCL11) y determinadas hormonas (cortisol y progesterona), así como la de sus receptores (receptores cannabinoides CB1 y CB2, IL1R, TNFR1 y 2, IL6R, TLR, CX3CR1,_x000D_
CXCR4, CCR3) en plasma y células blancas de sangre en pacientes abstinentes con TUA y controles. Estudios preclínicos de exposición a alcohol evaluarán estos mismos sistemas de señalización y complementariamente se realizarán evaluaciones farmacológicas y conductuales en abstinencia._x000D_
Con este fin, se plantea un estudio con un enfoque traslacional en 2 bloques de trabajo con los siguientes objetivos: A) Estudio Clínico/Humano: 1) Potenciar el reclutamiento y participación de mujeres con TUA y controles sin antecedentes de adicción. 2) Evaluación clínica y socio-demográfica de los participantes atendiendo al género. 3) Determinar la expresión de los sistemas de señalización y hormonas indicados en plasma y células blancas de sangre: evaluar la presencia de dimorfismo sexual. 4) Identificar aquellas señales asociadas a TUA y comorbilidad psiquiátrica: evaluación como_x000D_
biomarcadores de adicción diferenciales por género._x000D_
B) Estudio Preclínico/Animal: 1) Desarrollo de un modelo de exposición intermitente al alcohol en ratas Wistar machos y hembras por la administración intragástrica de etanol_x000D_
2) Determinación de la expresión de sistemas de señalización inflamatorios y hormonas en plasma y células blancas de sangre en animales abstinentes_x000D_
3) Evaluación del síndrome de abstinencia y de conductas afectivas negativas en ratas abstinentes tras el tratamiento farmacológico de inhibidores y/o activadores de los receptores</t>
  </si>
  <si>
    <t>POEJ-00039-20 Contrato de jóvenes investigadores y técnicos de apoyo de I+D+i. Empleo Juvenil. IP: Francisco Javier Pavón Morón</t>
  </si>
  <si>
    <t>POEJ-00039-20 Contrato de jóvenes investigadores y técnicos de apoyo de I+D+i. Empleo Juvenil. IP: Francisco Javier Pavón Morón_x000D_
Objetivos:_x000D_
Formación en investigación biomédica (Máster en Medicina Personalizada o similar); procesamiento de muestras y realizar técnicas de biología molecular (RT-PCR cuantitativa), inmunoensayos (ELISA y Western blot) y inmunohistología (tinciones y marcajes con anticuerpos).</t>
  </si>
  <si>
    <t>POEJ-00039-27 Contrato de jóvenes investigadores y técnicos de apoyo de I+D+i. Empleo Juvenil. IP: Antonio Rodríguez Acosta</t>
  </si>
  <si>
    <t>RODRÍGUEZ ACOSTA, ANTONIO</t>
  </si>
  <si>
    <t>POEJ-00039-27 Contrato de jóvenes investigadores y técnicos de apoyo de I+D+i. Empleo Juvenil. IP: Antonio Rodríguez Acosta_x000D_
Objetivos:_x000D_
Formación en Calidad de un laboratorio farmacéutico especializado en medicamentos de Terapias Avanzadas. Normas de Correcta Fabricación de Medicamentos y normativa reguladora aplicable al ámbito de la fabricación aséptica de medicamentos. Capacitación para la realización de controles de partículas y microbiológicos ambientales en salas blancas, ensayos utilizados para verificar la calidad de medicamentos de TA según Farmacopea. Extracción y expansión de células mesenquimales (células madre), así como el manejo de las técnicas de cultivo básicas para la fabricación de medicamentos de terapia celular. Programa máster de fabricación de medicamentos de Terapias Avanzadas de la UGR.</t>
  </si>
  <si>
    <t>CONTRATOS PREDOCTORALES PARA LA FORMACIÓN DE PROFESORADO UNIVERSITARIO-FPU 2013</t>
  </si>
  <si>
    <t>FPU13/04211 Becas y ayudas para la formación de doctores del programa nacional de formación de profesorado universitario. Contratos Predoctorales de Formación de Profesorado Universitario</t>
  </si>
  <si>
    <t>FPU13/04211 Becas y ayudas para la formación de doctores del programa nacional de formación de profesorado universitario. _x000D_
Contratos Predoctorales de Formación de Profesorado Universitario_x000D_
Daniel Castellano Castillo.   _x000D_
 Objetivos:                                                                                                                                                                                                                                                                                         Relacionar las variables que determinan la neogénesis, apoptosis, necrosis, autofagia y la predisposición a la fibrosis del tejido adiposo y establecer su relación con la inflamación del tejido adiposo y la resistencia a la insulina y valorar las características diferenciales que presentan los sujetos con diferentes fenotipos obesidad/diabetes-resistencia a la insulina, con especial atención a los presentan fenotipos discordantes.</t>
  </si>
  <si>
    <t>AYUDAS A LA MOVILIDAD PREDOCTORAL DE FORMACIÓN DE PROFESORADO UNIVERSITARIO 2015</t>
  </si>
  <si>
    <t>EST15/00657 Ayudas de movilidad para estancias breves en otros centros españoles y extranjeros y para traslados temporales a centros extranjeros a beneficiarios del subprograma de formación del profesorado universitario</t>
  </si>
  <si>
    <t>EST15/00657 Ayudas de movilidad para estancias breves en otros centros españoles y extranjeros y para traslados temporales a centros extranjeros a beneficiarios del subprograma de formación del profesorado universitario. Daniel Castellano Castillo</t>
  </si>
  <si>
    <t>PTA2019-017960-I Ayudas para personal Técnico de Apoyo 2019 Ana María Lago Sampedro</t>
  </si>
  <si>
    <t>PTA2019-017960-I Ayudas para personal Técnico de Apoyo 2019 Ana María Lago Sampedro_x000D_
Objetivo:_x000D_
-Organización, almacenaje y mantenimiento de las muestras. . También dará apoyo a la organización de la formación periódica y preparación de tutoriales que ofrezca la plataforma relacionados con la genómica. Así como participación en los proyectos de investigación en los que participe la plataforma como grupo de apoyo a la investigación, participación en comunicaciones orales en reuniones, congresos o cualquier otro evento nacional o internacional para dar difusión y divulgación del trabajo realizado por la ECAI de Genómica.</t>
  </si>
  <si>
    <t>PEJ-2014-P-01220 Ayudas para la Promoción de Empleo Joven e Implantación de la Garantía Juvenil en I+D+i_x000D_
Refuerzo de las PlataformasTecnológicas del IBIMA. Técnico de Biobanco_x000D_
Personal contratado: Beatriz Martínez Gálvez</t>
  </si>
  <si>
    <t>VICIOSO RECIO, LUIS</t>
  </si>
  <si>
    <t>PEJ-2014-P-01220 Ayudas para la Promoción de Empleo Joven e Implantación de la Garantía Juvenil en I+D+i_x000D_
Refuerzo de las PlataformasTecnológicas del IBIMA. Técnico de Biobanco_x000D_
Antonio Carlos González Hermoso_x000D_
_x000D_
Los objetivos y tareas a desarrollar por el técnico son:  _x000D_
- Conocimiento del funcionamiento de la ECAI biobanco de Málaga y del biobanco del SSPA (BBSSPA) y aprendizaje de todas las funciones realizadas en biobanco._x000D_
- Desarrollo de todas las tareas de gestión y procesamiento de muestras de origen humano realizadas en biobanco según la legislación vigente._x000D_
- Desarrollo teórico y práctico de un protocolo para la gestión y cesión de muestras en los ensayos clínicos de la provincia_x000D_
-  Realización de diferentes actividades divulgativas sobre biobanco a la ciudadanía_x000D_
- Aportaciones y asistencia a congresos nacionales e internacionales_x000D_
- Impartición de formación sobre el uso de la base de datos a nuevos técnicos de la plataforma.</t>
  </si>
  <si>
    <t>PI18-01177 Abordaje de la fragilidad en atención primaria: evaluación de la efectividad de una intervención_x000D_
multifocal mediante un ensayo clínico aleatorizado. Subproyecto 2</t>
  </si>
  <si>
    <t>Rivas Ruiz, FRANCISCO</t>
  </si>
  <si>
    <t>PI18-01177 Abordaje de la fragilidad en atención primaria: evaluación de la efectividad de una intervención multifocal mediante un ensayo clínico aleatorizado. Subproyecto 2. Este proyecto está dirigido a avanzar en el abordaje de la fragilidad en el ámbito de atención primaria (AP). Su objetivo principal es evaluar la efectividad de una intervención multifactorial (adecuación de la prescripción farmacéutica, cuidado nutricional e intervención en ejercicio) en sujetos frágiles en términos de mejora de su capacidad funcional y reducción de la incidencia de eventos adversos relacionados con la fragilidad a los 12 meses de seguimiento. Además, se evaluará la eficiencia de la intervención y su viabilidad y adecuación. Este_x000D_
trabajo también permitirá validar la expresión del patrón molecular asociado a la fragilidad tras la intervención y se determinará el transcriptoma completo de los participantes en la intervención. Para ello, se basa en un ensayo clínico aleatorizado multicéntrico de personas mayores de 70 años, frágiles, autónomas y residentes en la comunidad. Se realizará una evaluación basal previa a la intervención y a los 6 y 12 meses de seguimiento y se recogerán las siguientes variables: principal (capacidad funcional e incidencia de eventos adversos),_x000D_
características sociodemográficas, estado nutricional, actividad física, consumo de fármacos, comorbilidad, estado cognitivo y de la esfera afectiva y calidad de vida relacionada con la salud. Esta intervención daría respuesta a la necesidad de implantar programas de abordaje de la fragilidad en Atención Primaria. IP:Francisco Rivas Ruiz</t>
  </si>
  <si>
    <t>PI14/01127 Efectividad de un Programa Educación Diabetológica basado en Intervenciones adaptadas en el Sistema Sanitario y Social Público de Andalucía (EDEP-Ti Study). Estudio controlado aleatorizado por cluster</t>
  </si>
  <si>
    <t>PI14/01127 Efectividad de un Programa Educación Diabetológica basado en Intervenciones adaptadas en el Sistema Sanitario y Social Público de Andalucía (EDEP-Ti Study). Estudio controlado aleatorizado por cluster. Jorge Caro Bautista._x000D_
_x000D_
La Diabetes Mellitus II supone en la actualidad una pandemia que parece no tener freno condicionada en gran medida por los estilos de vida predominantes. Los datos hablan por sí solos, según el estudio Di@bet.es la prevalencia media de la DM ajustada por sexo y edad se sitúa en el 13.8% (IC 95%, 12.8, 14.7%) mientras que la diabetes desconocida es del 6% (IC 95%, 5.4, 6.7%).Organismos de reconocido prestigio en DM, como American Diabetes Association o International Diabetes Federation, coinciden en la necesidad de ofrecer programas educacionales estructurados, basados en un modelo teórico y con diseños de calidad para mejorar la efectividad de las intervenciones. En este sentido,_x000D_
recientemente estudios relevantes han sembrado importantes incertidumbres sobre el efecto real sobre el riesgo cardiovascular (RCV) de tener controlado o no, diversos factores asociados como tensión arterial o peso. El presente programa pretende cumplir dichas recomendaciones y responder a las controversias de la literatura incorporando como marco conceptual la Teoría de Conducta Planificada, evaluando previamente las necesidades mediante un cuestionario validado y planificando intervenciones adaptadas a las barreras identificadas. A su vez dichas intervenciones tendrán como guía para la planificación de programas de salud la sistemática introducida por el "Intervention Mapping"._x000D_
Objetivos:_x000D_
1. Analizar el impacto del programa propuesto sobre el control metabólico (perfil glucémico), factores modificables del riesgo cardiovascular (lípidos, tabaquismo y presión arterial) y el peso corporal._x000D_
2. Identificar consecuencias del programa sobre la calidad de vida, la alimentación o el patrón de actividad física._x000D_
Diseño: Ensayo controlado aleatorizado por cluster.</t>
  </si>
  <si>
    <t>CONTRATOS SARA BORRELL 2014</t>
  </si>
  <si>
    <t>CD14/00259 Contrato Sara Borrell Francisco Alén Fariñas_x000D_
Jefe de Grupo: Juan Suárez Pérez</t>
  </si>
  <si>
    <t>CD14/00259 Contrato Sara Borrell Francisco Alén Fariñas:_x000D_
Nuestro objetivo general es poner a prueba los efectos de varios candidatos farmacológicos, tales como reboxetina/atomoxetina y quecertina, en sujetos experimentales previamente entrenados para la autoadministración oral de alcohol o intravenosa de cocaína. Este modelo permitirá monitorizar los posibles cambios en el consumo de alcohol y cocaína tras los distintos tratamientos farmacológicos. Además de esto, los efectos antidepresivos, ansiolíticos o antiestrés de los fármacos serán evaluados con pruebas de comportamiento que modelizan los principales trastornos de ánimo/afectivos, como la prueba Porsolt (depresión) y la prueba del laberinto en cruz elevado (ansiedad). Además, para una mejor evaluación de los efectos negativos o positivos sobre las conductas adictivas/depresivas y el tratamiento del alcoholismo y adicción a cocaína, evaluaremos fenómenos neurobiológicos determinantes del fenotipo adicto y sus complicaciones, y que podrían estar alterados tales como neurogénesis y gliosis en regiones cerebrales relacionados con el circuito de recompensa._x000D_
OBJETIVOS:_x000D_
1. En dos modelos animaled (rata) de autoadministración operante y de consumo electivo oral de alcohol se ensayará el efecto de los tratamientos con los antidepresivos comunes fluoxetina (inhibidor de la recaptación de serotonina), reboxetina (inhibidor de la recaptación de noradrenalina), bupropion (inhibidor de la recaptación de dopamina) y venlafaxina (inhibidor de la recaptación de serotonina y noradrenalina) durante el consumo y la abstinencia, analizándose su influencia sobre la recaída (Recaida por contexto y efecto de la privación alcohólica). Se evaluarán los cambios en la neurogénesis en hipocampo e hipotálamo (BrdU, Ki67, Fosfo-H3) y gliosis (GFAP, Iba1). relacionándolos con efectos negativos sobre la recaída. Se controlarán los efectos sobre ansiedad (Laberinto en cruz elevado), memoria espacial (Laberinto de Morris) y comportamientos depresivos (Porsolt test)._x000D_
2. En un modelo animal (rata) de autoadministración intravenosa a cocaína y tratamiento con los antidepresivos arriba citados,  durante el consumo y la abstinencia, comprobar si se observan también los efectos negativos sobre la recaída descritos para alcohol y relacionados con un mayor consumo, con déficits conductuales y cambios en la neurogénesis_x000D_
y gliosis en hipocampo e hipotálamo._x000D_
3. En el modelo animal de autoadministración oral a alcohol y en el segundo modelo animal de autoadministración intravenosa de cocaína, evaluaremos los efectos negativos/positivos sobre la recaída relacionados con el consumo, comportamiento y neurogénesis tras el tratamiento con inhibidores selectivos de estrés oxidativo (quecertina)._x000D_
4. Se analizarán los cerebros de estos animales para valorar los cambios adaptativos en núcleo accumbes, cortex prefrontal, tronco encefálico e hipocampo de a) Sistemas catecolaminérgicos (genes TH, receptores D1, D2 y DAT), noradrenérgicos (DBH, receptores alfa 2 y beta 1, y NAT), serotonérgicos (TRP hidroxilasa, Transportador de Serotonina, y receptores 5HT1a, 5HT2c) y cannabinoide (Enzimas de sintesis: NAPE-PLD, DAGL; de degradación: FAAH, MAGL; y receptores: CB1 y CB2). Se valorará también el efecto de estos tratamientos sobre los niveles circulantes de aciletanolamidas y acilgliceroles, como biomarcadores de consumo, abstinencia, tratamiento efectivo y recaida._x000D_
Jefe de Grupo: Juan Suárez Pérez</t>
  </si>
  <si>
    <t>CD14/00242 Contrato Sara Borrell James Richard Perkins_x000D_
Jefe de Grupo: Miguel Blanca Gómez</t>
  </si>
  <si>
    <t>BLANCA GOMEZ, MIGUEL</t>
  </si>
  <si>
    <t>CD14/00242 Contrato Sara Borrell James Richard Perkins: En la línea de investigación a la que se incorporará el candidato se están estudiando los mecanismos responsables de la NIUA y su asociación con la atopia, que ha sido ampliamente documentada (1,13).  Para ello se está analizando por primera vez la expresión génica y de proteínas en piel afecta. Además de biopsias cutáneas de sujetos sanos, se han incluido pacientes con NECD y pacientes con urticaria selectiva inducida por AINEs (SNIUAA, single NSAID-induced urticaria/angioedema  and anaphylaxis). Estos estudios se completarán con el análisis de la variabilidad genética en aquellos genes que muestren una regulación al alza o a la baja o en aquellos que codifican proteínas expresadas diferencialmente. _x000D_
Con esta aproximación se pretende, además, identificar un conjunto de variantes genéticas que puedan ser utilizadas en el diagnóstico in vitro de estas patologías y, en consecuencia, en el manejo de estos pacientes._x000D_
Los objetivos que se plantean en esta actividad científica y las tareas específicas que desempeñará el candidato son:_x000D_
1. Expresión génica diferencial en biopsias cutáneas durante la fase aguda en NIUA y tres grupos control: individuos sanos, pacientes con NECD y pacientes con SNIUAA. Para ello se utilizará el sistema de alto rendimiento_x000D_
HumanHT-12 vay4.0 Expression BeadChip array (Illumina). El candidato se ocupará de este análisis con ayuda de diversos paquetes informáticos (GenomeStudio Gene Expression Module v1.0, de Illumina, y R/Bioconductor). Dicho_x000D_
análisis requiere una gran experiencia, ya que se trata de un proceso en varias etapas que incluyen la evaluación de la calidad de los datos, el establecimiento del ruido de fondo y la normalización de la expresión entre diferentes muestras_x000D_
así como el cálculo de los coeficientes de expresión. La tecnología de microarrays es muy sólida y existen diferentes herramientas para el desarrollo de cada una de estas etapas, pero la experiencia del candidato será esencial no sólo para_x000D_
el manejo de datos y flujos de trabajo sino también para discriminar entre aquellas herramientas más adecuadas._x000D_
2. Perfiles proteómicos en biopsias cutáneas de los grupos antes descritos. Se realizará mediante electroforesis bidimensional y un análisis cualitativo y/o cuantitativo (PDQuest, BioRad) y la técnica DIGE. Las proteínas de interés_x000D_
se analizarán mediante análisis de huella peptídica o por espectrometría de masas en tándem (MS/MS). Con la primera se determinarán los pesos moleculares usando bases de datos y aplicaciones online (MASCOT o PHENYX). La MS/_x000D_
MS confirmará o completará la identificación de proteínas y sus posibles modificaciones. El candidato se ocupará de la elaboración de mapas de interacción proteína-proteína para cada una de las entidades indicadas, de acuerdo con la_x000D_
información disponible en bases de datos públicas (STRING y HPRD, entre otras). Se seleccionarán las proteínas que aparezcan reguladas al alza o a la baja respecto a los individuos control y se compararán sus secuencias con otras_x000D_
registradas en bases de datos (Uniprot, Pfam, CATH, por ejemplo) para identificar motivos estructurales o funcionales._x000D_
3. Variabilidad genética en genes con patrón diferencial  de expresión. El candidato estudiará los genes regulados al alza o a la baja en los estudios de expresión, y aquello que codifican proteínas expresadas de forma diferencial,  con herramientas como GRAIL (http://www.broadinstitute.org/mpg/grail) y, en una primera aproximación, se seleccionarán aquellos 15-25 que mejor se adecúen a los criterios de significación estadística y plausibilidad biológica. El candidato seleccionará los polimorfismos de un único nucleótido representativos de la variabilidad (tSNPs)  de cada uno de los genes considerados  con TagIT (Ahmadi et al. Nat Genet 2005,37:84-9) y los haplotipos con PHASE. La imputación de variantes no genotipadas la realizará con IMPUTE2 (Howie et al. PLoS Genetics 2009;5:e1000529) utilizando los datos sobre haplotipos disponibles en el Proyecto 1000 Genomas._x000D_
4. Análisis de GWAS. El candidato se encargará de revisar todos los aspectos relacionados con la calidad de datos de un tercer GWAS en dos poblaciones de pacientes con NIUA que está en curso, lo que incluye entre otros aspectos el análisis de la estratificación poblacional, la asignación de genotipos (genotype calling) y su compatibilidad con los datos del Proyecto 1000 Genomas e imputación. Posteriormente se ocupará de integrar los resultados anteriores con los obtenidos en dos GWAS previos realizados por nuestro grupo en los que se emplearon dos plataformas diferentes. La integración de estos resultados nos dará una visión muy completa de los mecanismos genéticos implicados en esta patología. Finalmente, también se considerarán los resultados de dos GWAS realizados en pacientes asiáticos con NERD, lo que nos permitirá establecer similaridades y diferencias entre esta patología y la NIUA._x000D_
5. Integración de los datos de genética y -ómicas  con la biología de sistemas. El candidato se ocupará de realizar laintegración de los datos de genética y transcriptómica, lo que nos permitirá conocer el impacto funcional de los polimorfismos, es decir, los locus de expresión de caracteres cuantitativos (eQTLs). La incorporación de los datos de proteómica nos permitirá conocer los procesos de regulación que afectan a los niveles de proteína y relacionarlos con los  de  de  expresión  génica.  Finalmente  se  considerarán  los  datos  disponibles  en  el  grupo  sobre  liberación  de eicosanoides (prostaglandinas y CysLTs), así como los relacionados con el estado atópico de los individuos. Toda esta información se pondrá en relación con la disponible en bases públicas de datos biológicos para establecer complejos y nodos funcionales de interacción (proteína, genes, genes-proteína) que nos permitan delinear los mecanismos que subyacen en la NIUA, el tipo más frecuente de reacción de hipersensibilidad a medicamentos,_x000D_
Jefe de Grupo: Miguel Blanca Gómez</t>
  </si>
  <si>
    <t>CONTRATOS RÍO HORTEGA 2014</t>
  </si>
  <si>
    <t>CM14/00014 Contrato Río Hortega Esther Barrionuevo Sánchez_x000D_
Jefe de Grupo: María José Torres Jaén</t>
  </si>
  <si>
    <t>CM14/00014 Contrato Río Hortega Esther Barrionuevo Sánchez:_x000D_
Las tareas a realizar por la candidata  son:_x000D_
1.- Fenotipado de pacientes con reacciones mediadas por anticuerpos IgE a medicamentos, fundamentalmente antibióticos  betalactámicos,  fluoroquinolonas  y  contrastes  yodados.  Existen  protocolos  bien  consensuados  que incluyen  anamnesis  dirigida,  pruebas  cutáneas,  pruebas  de  administración  controlada  y  biopsia  cutánea.  Esta población se incluirá para la realización de los estudios para el desarrollo de nuevos métodos diagnósticos in vitro utilizando herramientas de nanotecnología, complementadas con estudios de proteómica, y utilizando plataformas de micromatrices de gran capacidad. Además, se encargará del seguimiento de las cohortes de los pacientes confirmados como alérgicos._x000D_
2.- Fenotipado de pacientes con reacciones alérgicas a alimentos. Fundamentalmente se centrará en el diagnóstico de pacientes con reacciones alérgicas a alimentos vegetales. Para ello debe de realizar una anamnesis detallada, siguiendo cuestionarios validados en la Unidad, pruebas cutáneas, pruebas in vitro y pruebas de administración controlada. Además, será la encargada de la administración y seguimiento de todos los pacientes que esten recibiendo inmunoterapia específica a alimentos._x000D_
3.- Evaluación de pacientes con hipersensibilidad a medicamentos y alimentos durante la fase activa de la reacción. El estudio de los pacientes durante el desarrollo de la reacción es fundamental para el diagnóstico y para realizar una monitorización de la respuesta en diferentes muestras biológicas (lavados nasales, sangre, biopsia cutánea y orina) en las que se analizarán los patrones inflamatorios implicados mediante técnicas de bioquímica, citometría de flujo y biología molecular (transcriptómica). Esta información es crítica para los estudios que se realizan y necesitan de un facultativo altamente especializado._x000D_
4.- Fenotipado de controles. La inclusión de sujetos controles adecuados para cada estudio es un punto fundamental para la realización de las tareas 1, 2 y 3. Su correcta selección es crítica ya que si no se realiza con criterios exhaustivos puede invalidar el estudio._x000D_
5.- Realización de métodos diagnósticos in vitro. La candidata se implicará de forma activa en el diagnóstico in vitro, fundamentalmente en las técnicas de inmunohistoquímica, activación de basófilos y de cultivos celulares._x000D_
6.- Introducción de datos en la base de datos de pacientes con alergia medicamentosa y alimentaria por mecanismos inmunológicos disponible en la Unidad, lo que va a permitir la realización de análisis estadísticos complejos._x000D_
7.- Docencia y difusión de resultados. Se establecerá un programa de formación específico de metodología de la investigación para residentes de alergología y de otras especialidades que roten por la UGC de Alergología. Además, también se realizará un programa de docencia con alergólogos pertenecientes a otros hospitales que participan en la RIRAAF para el establecimiento de protocolos comunes estandarizados._x000D_
Jefe de Grupo: María José Torres Jaén</t>
  </si>
  <si>
    <t>CM14/00078 Contrato Río Hortega Araceli Muñoz Garach_x000D_
Jefe de Grupo: Francisco J. Tinahones Madueño</t>
  </si>
  <si>
    <t>CM14/00078 Contrato Río Hortega Araceli Muñoz Garach:_x000D_
El tipo de patología que se describe (obesidad y diabetes) constituyen patologías con una alta prevalencia tanto en nuestro país como en el resto de países de Occidente. El estudio de los pacientes obesos sin resistencia a la insulina ni diabetes es un grupo de gran interés para el estudio de las patologías asociadas a la obesidad, ya que pondría de manifiesto los mecanismos implicados en el desarrollo de estas comorbilidades, eincluso el posible diseño de dianas terapéuticas contra la obesidad y la resistencia a la insulina. Por ello, el desarrollo_x000D_
de este programa tiene una alta aplicabilidad directa para el SNS, ya que la doble formación clínico-básica de un investigador permitiría identificar nuevas líneas de investigación desde la clínica y plantearlas en estudios moleculares que puedan acabar en aplicación directa en forma de trasferencia al sistema (patente, guía clínica...) para mejorar la salud del paciente._x000D_
Jefe de Grupo: Francisco J. Tinahones Madueño</t>
  </si>
  <si>
    <t>ACCIÓN ESTRATÉGICA EN SALUD - CONTRATOS JUAN RODES 2017</t>
  </si>
  <si>
    <t>JR17/00023 Juan Rodes 2017 Araceli Muñoz Garach</t>
  </si>
  <si>
    <t>ACCIÓN ESTRATÉGICA EN SALUD - CONTRATOS RÍO HORTEGA 2018</t>
  </si>
  <si>
    <t>CM18-00139 Contratos Río Hortega 2018 Ignacio Moreno Pérez_x000D_
Jefe de Grupo: EMILIO ALBA CONEJO_x000D_
Objetivos:_x000D_
-Crear y establecer un comité molecular del cáncer, cuya finalidad será la de presentar casos oncológicos complejos, con el fin de realizar una evaluación clínica y molecular del tumor, para dar una respuesta acorde a los conocimientos científicos actuales._x000D_
-Formar al candidato para la creación del comité molecular del cáncer, adquiriendo competencias básicas en patología y biología molecular, genética y estadística._x000D_
- Coordinación del comité molecular del cáncer, a nivel regional y autonómico, para una correcta dinámica del mismo.</t>
  </si>
  <si>
    <t>CONTRATOS DE GESTIÓN EN INVESTIGACIÓN EN SALUD EN LOS IIS ACREDITADOS 2015</t>
  </si>
  <si>
    <t>GIS15/00011 Contrato de Gestión en Investigación en Salud Elena Carmen Martín Bautista</t>
  </si>
  <si>
    <t>GIS15/00011 Contrato de Gestión en Investigación en Salud Elena Carmen Martín Bautista:_x000D_
El  objetivo  de  esta  solicitud  es  la  incorporación  al  Instituto  de  Biomedicina  de  Málaga  (IBIMA,  www.ibima.eu),  de  un  gestor  en investigación en Salud especializado en la Promoción y Gestión de Programas Europeos e Internacionales para la mejora de la Unidad de Proyectos Internacionales de I+D+i y de la Unidad de Gestión de Proyectos de dicho instituto, incrementando la capacidad de la internacionalización de la investigación y de la valorización de la innovación producida por el IBIMA. El IBIMA es un espacio de investigación biomédica de excelencia fruto de la relación que entre el Hospital Universitario Virgen de la Victoria (HUVV), el Hospital Universitario Regional de Málaga (HURM) y la Universidad de Málaga (UMA). Junto a la Unidad de Innovación y Transferencia de Tecnología, la Unidad de Asesoramiento Metodológico y Científico y la Unidad de acreditación, Seguimiento y Evaluación del Instituto, la persona candidata tendrá la misión de la promoción de la participación en programas europeos e internacionales de I+D+i y la gestión de proyectos fondos ya obtenidos y los nuevos por conseguir, articulando la interacción entre los diferentes servicios de apoyo al instituto, para la preparación de propuestas competitivas en programas europeos (especialmente Horizonte 2020). El objetivo principal de la incorporación de la persona candidata está alineada no solo con el objetivo de internacionalización de ESTRATEGIA ESPAÑOLA DE CIENCIA Y TECNOLOGÍA Y DE INNOVACIÓN, sino además con la línea de internacionalización del plan estratégico del Instituto, por lo que el apoyo a nivel institucional y participación de los profesionales será máxima y proactiva. Entre las prioridades a nivel estratégico que tiene el Instituto en relación a la incorporación de la candidata  esta:  a)  Captación  de  fondos  regionales,  nacionales  e  internacionales;  b)Favorecer  la  cooperación  transnacional;  c)Favorecer movilidad de los investigadores; d)Potenciar la participación de los investigadores IBIMA en reuniones y encuentros de investigación a nivel nacional e internacional; e) Participar en redes nacionales e internacionales de innovación; f)Fomentar la colaboración público-privada mediante la participación en proyectos y convocatorias; g)Participar en redes nacionales o internacionales; h) Incremento de ensayos clínicos estratégicos e internacionales; i) Potenciar la participación y el liderazgo en proyectos europeos o internacionales._x000D_
Para conseguir estos objetivos la candidata se centrará en desarrollar actividades, en colaboración y comunicación con el resto de Unidades del Instituto, de detección de ideas innovadoras (especialmente en áreas prioritarias para el H2020 y la AES como e-Health, servicios de salud, investigación traslacional, nuevas tecnologías en salud); formación especializada de gestores e _x000D_
investigadores del IBIMA; el asesoramiento de grupos ya consolidados y emergentes y prestará un servicio a los grupos de I+D+i en la ayuda a la preparación de propuestas.Las actividades a realizar por la persona candidata, se centraran en 3 líneas prioritarias _x000D_
fundamentales (Formación; Captación de Fondos y Gestión; y la línea de Innovación y Colaboración con Empresas y Agentes del Sistema I+D+i).</t>
  </si>
  <si>
    <t>PEJ-2014-P-01215 Ayudas para la Promoción de Empleo Joven e Implantación de la Garantía Juvenil en I+D+i _x000D_
Fomento y desarrollo del grupo emergente de Urología del Hospital Universitario Virgen de la Victoria</t>
  </si>
  <si>
    <t>LARA CABANÁS, MARÍA FERNANDA</t>
  </si>
  <si>
    <t>PEJ-2014-P-01215 Ayudas para la Promoción de Empleo Joven e Implantación de la Garantía Juvenil en I+D+i _x000D_
Fomento y desarrollo del grupo emergente de Urología del Hospital Universitario Virgen de la Victoria_x000D_
Coordinador: Bernardo Herrera Imbroda_x000D_
Tutora: Mª Fernanda Lara Cabanas_x000D_
_x000D_
Los objetivos y tareas a desarrollar por el técnico son:  _x000D_
LÍNEA 1. TERAPIA REGENERATIVA PARA EL TRATAMIENTO DE LA INCONTINENCIA URINARIA._x000D_
- Aislamiento y caracterización de una nueva fuente de células satélites musculares con alta capacidad de regeneración de músculo estriado obtenidas a partir de una fuente de donante humano._x000D_
- Diferenciación y caracterización de células satélites a células miogénicas._x000D_
- Desarrollo de un modelo murino de incontinencia urinaria._x000D_
LÍNEA 2. DETERMINACIÓN DE NUEVOS MARCADORES CON VALOR PREDICTIVO, PRONÓSTICO Y DE RESPUESTA TERAPÉUTICA EN UROONCOLOGÍA._x000D_
- MICROBLADDER: Implicación de la microbiota vesical en la carcinogénesis, progresión y respuesta terapéutica del cáncer vesical._x000D_
- El diseño de biomarcadores (perfiles de microbiota) con valor diagnóstico, pronóstico y predictivo para dicha patología._x000D_
Personal contratado: Isabel Mª Aragón</t>
  </si>
  <si>
    <t>ACCIÓN ESTRATÉGICA EN SALUD - CONTRATOS JUAN RODÉS 2018</t>
  </si>
  <si>
    <t>JR18/00011 Contrato Juan Rodés 2018 Elena Castro Marcos</t>
  </si>
  <si>
    <t>JR18-00011 Contrato Juan Rodés 2018 Elena Castro Marcos._x000D_
Objetivos:_x000D_
1. Optimización de la selección de pacientes con cáncer de próstata para estudio de mutaciones heredadas en genes de la reparación del DNA._x000D_
1.1)Identificación de las características moleculares y fenotípicas de los tumores con defectos de la reparación del DNA._x000D_
1.2)Identificación de características clínicas y demográficas de los pacientes portadores conocidos de mutaciones._x000D_
1.3) Integración de todos las características identificadas en los puntos 1) y 2) para generar algoritmos de predicción._x000D_
1.4) Validación de estos algoritmos en series retrospectivas._x000D_
1.5) Validación prospectiva del modelo._x000D_
2. Estudio ACHILLES para el estudio del impacto de los defectos de la reparación del DNA en el desarrollo de la resistencia a la castración en cáncer de próstata._x000D_
3. Plataforma PROCURE para el estudio de biomarcadores en cáncer de próstata</t>
  </si>
  <si>
    <t>PI19/01475 Prevalencia, predictores e implicaciones clínicas en cáncer de próstata delas mutaciones germinales en genes de la reparación del DNA. IP Elena Catro Marcos</t>
  </si>
  <si>
    <t>CASTRO MARCOS, ELENA</t>
  </si>
  <si>
    <t>PI19/01475 Prevalencia, predictores e implicaciones clínicas en cáncer de próstata delas mutaciones germinales en genes de la reparación del DNA. IP Elena Catro Marcos_x000D_
Objetivos:_x000D_
Este proyecto pretende establecer la prevalencia y las implicaciones clínicas de mutaciones germinales en genes de la reparación del DNA (DDR) en distintos estadios de la  nfermedad, así como validar nuestros resultados previos en mCRPC. De los pacientes secuenciados, recogeremos además las características del tumor, datos basales de la enfermedad, datos prospectivos de respuesta y supervivencia e historia familiar de cáncer para desarrollar un algoritmo de predicción de la presencia de mutaciones germlinales en genes DDR, que permita la optimización del screening genético en cáncer de próstata.</t>
  </si>
  <si>
    <t>ESTANCIAS DE MOVILIDAD EN EL EXTRANJERO JOSÉ CASTILLEJO PARA JÓVENES DOCTORES 2015</t>
  </si>
  <si>
    <t>JC2015-00257 Validación terapéutica de agonistas PPARa y cannabinoides de análogos de NAEs en obesidad inducida por dieta</t>
  </si>
  <si>
    <t>JC2015-00257 Validación Terapéutica de Agonistas PPARa y Cannabinoides de Análogos de NAEs en Obesidad Inducida por Dieta. Juan Manuel Decara:_x000D_
Objetivos:_x000D_
La finalidad del presente proyecto es validar la capacidad terapeutica anti-obesidad de los analogos endogenos de OEA, tales como POEA y DHEA. POEA es un derivado lipidico de NAEs con actividad sobre los receptores cannabinoides CB1 y CB2 (Lucanic et al 2011). DHEA es la etanolamida del acido docosahexaenoico (DHA), un acido graso ƒÖ-3 esencial muy abundante en los tejidos neuronales. DHEA se une al receptor CB1 con una Ki de 324 nM, aproximadamente 10 veces mayor que la Ki de AEA (Sheskin et al 1997). De esta manera, pretendemos desarrollar terapias anti-obesidad con perfiles mas seguros y eficaces sobre los mecanismos metabolicos que regulan el gasto energetico. Para ello, emplearemos modelos animales de obesidad inducida por dieta. En resumen, el correcto desarrollo de una terapia de farmacos anti-obesidad mejor tolerados, mas eficaces y mas seguros constituiria un gran avance en el tratamiento de la obesidad.</t>
  </si>
  <si>
    <t>ACCIÓN ESTRATÉGICA EN SALUD - CONTRATOS MIGUEL SERVET 2020</t>
  </si>
  <si>
    <t>MS20-00049 Contratos Miguel Servet 2020 Beatriz García Díaz</t>
  </si>
  <si>
    <t>CP20-00049 Contratos Miguel Servet 2020 Beatriz García Díaz_x000D_
Objetivos:_x000D_
Estudiar  in vitro cómo la modulación de las señales metabólicas del medio, similares a las proporcionadas por un aumento de la vasculatura, tiene un efecto en la diferenciación / polarización de la oligodendroglia y la microglía. Por otra parte, se estudiará in vivo los efectos terapéuticos de la remodelación dirigida a bv en la regeneración de la mielina y el metabolismo celular del sitio remielinizante.</t>
  </si>
  <si>
    <t>CP20-00049:The role of BVs in remyelination. Contratos Miguel Servet 2020 Beatriz García Díaz</t>
  </si>
  <si>
    <t>GARCIA DIAZ, BEATRIZ</t>
  </si>
  <si>
    <t>TAHUB/II-107 Novel strategies for the improvement in efficiency of Schwann cell transplantation therapy in MS.</t>
  </si>
  <si>
    <t>Talent Hub/2015-4 Novel strategies for the improvement in efficiency of Schwann cell transplantation therapy in MS. Beatriz García Díaz._x000D_
_x000D_
Conceden inicialmente 150.175,29€, posteiormente acuerdan ingresar el gasto generado por la baja maternal de la investigadora y tras la revisión de la justificación final presentada indican un ingreso de 4.556,31€._x000D_
_x000D_
Utilizar el trasplante de células de Schwann en la regeneración de la EM Lesiones. Las células de Schwann se consideran candidatos robustos para la terapia celular autóloga en la esclerosis múltiple. Esta noción se debe a su extraordinaria capacidad de diferenciación y remielinización, e incluso más importante para una enfermedad autoinmune como la EM, ya que no son objetivos para la enfermedad. Las células de Schwann han demostrado un fuerte efecto neurotrófico y / o neuroprotector cuando se trasplantan a áreas lesionadas del SNC, favoreciendo tanto la supervivencia neuronal como la regeneración axonal. Sin embargo, a pesar de su notable capacidad de migración in vitro, las células de Schwann no logran colonizar in vivo el SNC. Por lo tanto, la mejora en el éxito de la terapia celular de Schwann debe orientarse para comprender mejor el mecanismo de esta segregación y la reducción de la migración, a fin de proporcionar importantes ideas para desarrollar este enfoque terapéutico.</t>
  </si>
  <si>
    <t>CONTRATOS PREDOCTORALES PARA LA FORMACIÓN DE PROFESORADO UNIVERSITARIO-FPU 2014</t>
  </si>
  <si>
    <t>FPU14/01972 Becas y ayudas para la formación de doctores del programa nacional de formación de profesorado universitario. Contratos Predoctorales de Formación de Profesorado Universitario. Solicitante: Ailec Ho Plagaro. Director de Tésis: Eduardo García Fuentes. Título del proyecto de tesis: Papel del intestino delgado en el desarrollo de la obesidad y diabetes tipo 2</t>
  </si>
  <si>
    <t>FPU14/01972 Becas y ayudas para la formación de doctores del programa nacional de formación de profesorado universitario. Contratos Predoctorales de Formación de Profesorado Universitario. Solicitante: Ailec Ho Plagaro. Director de Tésis: Eduardo García Fuentes. Título del proyecto de tesis: Papel del intestino delgado en el desarrollo de la obesidad y diabetes tipo 2._x000D_
Resumen:_x000D_
- Los exosomas intestinales podrían estar implicados en el desarrollo de la obesidad/DM2, así como de su remisión tras la cirugía bariátrica._x000D_
- El contenido de los exosomas intestinales podría variar en función de la dieta._x000D_
- Los exosomas intestinales podrían modular el metabolismo celular de distintos tejidos._x000D_
Objetivos:_x000D_
El objetivo general de este estudio es analizar la asociación e implicación de intestino en la obesidad/DM2. Los objetivos específicos son:_x000D_
- Objetivo 1.- Analizar la asociación entre la composición de los exosomas intestinales y la presencia de obesidad/DM2._x000D_
- Objetivo 2.- Analizar los cambios producidos en los exosomas intestinales después de la cirugía bariátrica y su asociación con la mejora del metabolismo después de la cirugía bariátrica._x000D_
- Objetivo 3.-  Analizar los  cambios producidos en  la composición de  los  exosomas intestinales después de una comida rica en grasa._x000D_
- Objetivo 4.- Analizar los efectos de los exosomas aislados en las distintas condiciones de los objetivos anteriores sobre el metabolismo de diferentes tipos celulares implicados en el desarrollo _x000D_
de la obesidad y la resistencia a la insulina.</t>
  </si>
  <si>
    <t>CONTRATOS RÍO HORTEGA 2015</t>
  </si>
  <si>
    <t>CM15/00175 Contrato Río Hortega Ibon Eguíluz Gracia_x000D_
Jefe de Grupo: Miguel Blanca Gómez</t>
  </si>
  <si>
    <t>ACCIÓN ESTRATÉGICA EN SALUD - CONTRATOS RÍO HORTEGA 2017</t>
  </si>
  <si>
    <t>CM17/00140 Rio Hortega 2017 Ibon Eguiluz Gracia.Jefe de grupo: Cristobalina Mayorga Mayorga</t>
  </si>
  <si>
    <t>CM17/00140 Rio Hortega 2017. IP: Ibon Eguiluz Gracia._x000D_
_x000D_
Un programa formativo integral de investigación en inmunoterapia con alérgenos (ITA) para patología alérgica grave y de reciente descripción. La propuesta continúa con la actividad investigadora pre-doctoral del solicitante en la Universidad de Oslo y se completará con asistencia clínica a_x000D_
pacientes en tratamiento con ITA. El objetivo final es dotar al candidato de la capacidad para liderar en el futuro proyectos de investigación traslacional en ITA.Todas las actividades se encuadran dentro de los objetivos del Programa 3 de la RETICS ARADyAL (Severe allergic_x000D_
phenotypes: understanding and predicting interventions).</t>
  </si>
  <si>
    <t>PI20/01715 Estudio de la prevalencia, clarificación de la inmunopatología e identificaicón de biomarcadores diagnósticos de alergia respiratoria local en fenotipos graves y de díficil control de rinitis y asma</t>
  </si>
  <si>
    <t>EGUILUZ GRACIA, IBON</t>
  </si>
  <si>
    <t>PI20/01715 Estudio de la prevalencia, clarificación de la inmunopatología e identificaicón de biomarcadores diagnósticos de alergia respiratoria local en fenotipos graves y de díficil control de rinitis y asma._x000D_
Objetivos:_x000D_
Objetivo 1: estudiar la prevalencia y relevancia clínica de ARL a hongos y ácaros en pacientes con rinitis y asma grave o no controlada. _x000D_
Objetivo 2: estudiar la inmunopatología de ARL._x000D_
Objetivo 3: facilitar el reconocimiento de ARL en pacientes graves mediante la identificación de factores de riesgo clínicos y biomarcadores metabolómicos e inmunológicos. Análisis integrativo de datos de objetivos 2 y 3 para facilitar el diagnóstico.</t>
  </si>
  <si>
    <t>POEJ-00039-02 Contrato de jóvenes investigadores y técnicos de apoyo de I+D+i. Empleo Juvenil. IP: Ibon Eguíluz Gracia</t>
  </si>
  <si>
    <t>POEJ-00039-02 Contrato de jóvenes investigadores y técnicos de apoyo de I+D+i. Empleo Juvenil. IP: Ibon Eguíluz Gracia_x000D_
Objetivos:_x000D_
1. Procesamiento de muestras de sangre periférica, lágrima, citología conjuntival de impresión, lavado nasal, biopsia nasal y esputo. 2. Realización de test de activación de basófilos en sangre periférica y experimentos de citometría de flujo. 3. Realización de experimentos de inmunohistoquímica. 4. Realización de experimentos de biología molecular. 5. Creación y gestión de bases de datos asociadas a proyectos de investigación.</t>
  </si>
  <si>
    <t>CM15/00252 Contrato Río Hortega Cristina Alcázar García_x000D_
Jefe de Grupo: Fernando Rodríguez de Fonseca</t>
  </si>
  <si>
    <t>RTC-2016-5054-1 Validación en condiciones reales de práctica clínica habitual de un nuevo sistema basado en espectroscopía Raman diseñado para el diagnóstico de demencias y del deterioro cognitivo leve</t>
  </si>
  <si>
    <t>DÍAZ CORDOBA, TATIANA</t>
  </si>
  <si>
    <t>RTC-2016-5054-1 Validación en condiciones reales de práctica clínica habitual de un nuevo sistema basado en espectroscopía Raman diseñado para el diagnóstico de demencias y del deterioro cognitivo leve. Tatiana Díaz Córdoba_x000D_
_x000D_
Con este proyecto se persigue, por una parte, validar la utilidad diagnóstica de una nueva solución de equipo de diagnóstico in vitro de demencias y deterioro cognitivo leve (DCL) evaluada en condiciones reales de práctica clínica habitual mediante técnicas espectroscópicas. Por otra parte, generar y consolidar una colección de muestras de pacientes de Alzheimer, clasificada y con información normalizada asociada._x000D_
Objetivos:_x000D_
-Evaluación de la utilidad diagnóstica en condiciones de práctica clínica habitual de un nuevo sistema diagnóstico_x000D_
-Desarrollo de un equipo beta, automático y diseñado para su uso en un entorno hospitalario.</t>
  </si>
  <si>
    <t>POEJ-00039-29 Contrato de jóvenes investigadores y técnicos de apoyo de I+D+i. Empleo Juvenil. IP: Tatiana Diaz</t>
  </si>
  <si>
    <t>POEJ-00039-29 Contrato de jóvenes investigadores y técnicos de apoyo de I+D+i. Empleo Juvenil. IP: Tatiana Diaz_x000D_
Objetivos:_x000D_
Buenas Prácticas Clínicas y Transporte Internacional de Muestras. Manejo de muestras Infecciosas (Protocolo COVID-19 + y otros patógenos de similar naturaleza). Sistema de gestión de la calidad del Biobanco basado en la ISO 9001:2015. Gestión y resolución de Incidencias.</t>
  </si>
  <si>
    <t>ACCIÓN ESTRATÉGICA EN SALUD - CONTRATOS JUAN RODÉS 2016</t>
  </si>
  <si>
    <t>JR16/00015 Contrato Juan Rodés 2016 Mª Mercedes Robles Díaz</t>
  </si>
  <si>
    <t>JR16/00015 Contrato Juan Rodés 2016 Mª Mercedes Robles Díaz._x000D_
_x000D_
Objetivos:_x000D_
1. Realizar un análisis de MicroRNA-122, high mobility group box (HMGB1) , keratina-18 (K18, ambas caspase-cleaved y full-length), y glutamato dehydrogenasa (GLDH), en los pacientes del estudio._x000D_
2. Analizar el perfil metabolómico en suero y orina de los pacientes del estudio por espectometría de RMN._x000D_
3. Analizar la sensibilidad y especificidad de estos biomarcadores en diferentes etiologías de daño hepático (especialmente en pacientes con hepatotoxicidad, y también en HAI y EHGNA).</t>
  </si>
  <si>
    <t>PI18-00901 Análisis de metabolómica y panel de biomarcadores en pacientes con hepatitis aguda._x000D_
Búsqueda de un test diagnóstico en hepatotoxicidad.</t>
  </si>
  <si>
    <t>ROBLES DÍAZ, MERCEDES</t>
  </si>
  <si>
    <t>PI18-00901 Análisis de metabolómica y panel de biomarcadores en pacientes con hepatitis aguda. Búsqueda de un test diagnóstico en hepatotoxicidad. En la actualidad, numerosos episodios de hepatitis aguda e incluso de fallo hepático fulminante (25-40%) quedan sin diagnóstico (Fujiwara, Yokosuka et al. 2015). Muchos de estos episodios podrían ser hepatopatías agudas y crónicas como la hepatitis autoinmune, la enfermedad hepática grasa no alcohólica y la hepatitis inducida por fármacos (DILI), que carecen de biomarcadores serológicos o plasmáticos específicos, siendo el diagnóstico de estas entidades un verdadero desafío. El objetivo de nuestro estudio es la búsqueda de biomarcadores específicos que nos ayuden a un diagnóstico precoz y de precisión. Para ello queremos analizar, en pacientes con hepatitis aguda de diferentes etiologías y en controles sanos, un panel de biomarcadores mecanísticos de daño hepático, keratina-18 (K18, ambas caspase-cleaved y fulllength), -Glutation S-Transferasa y osteopontina. Adicionalmente realizaremos metabolómica en sangre, orina y heces para la búsqueda de nuevos biomarcadores. La identificación de compuestos, potencialmente en diferentes concentraciones en las diferentes_x000D_
poblaciones de estudio, puede ayudarnos en el diagnóstico etiológico de la hepatitis aguda. Esto supone un punto crucial para el diagnóstico en estas entidades, especialmente en el daño hepático inducido por fármacos. La identificación de biomarcadores diagnósticos en DILI, además de facilitar la retirada precoz del fármaco, evitar reexposiciones y ayudar a la_x000D_
toma de medidas reguladoras, pueden ser usados también para la vigilancia de la toxicidad hepática farmacológica durante el desarrollo de los fármacos. IP:Mercedes Robles</t>
  </si>
  <si>
    <t>ACCIÓN ESTRATÉGICA EN SALUD - CONTRATOS PFIS: CONTRATOS PREDOCTORALES DE FORMACIÓN EN INVESTIGACIÓN EN SALUD 2016</t>
  </si>
  <si>
    <t>FI16/00241 Contrato Contrato Predoctoral de Formación en Investigación en Salud (PFIS) 2016 Concepción Santiago Fernández_x000D_
Jefe de Grupo: Eduardo García Fuentes</t>
  </si>
  <si>
    <t>FI16/00241 Contrato Contrato Predoctoral de Formación en Investigación en Salud (PFIS) 2016 Concepción Santiago Fernández._x000D_
_x000D_
OBJETIVOS_x000D_
El objetivo general es profundizar en el análisis de la asociación e implicación de intestino en la obesidad/DM2. En concreto, se quiere estudiar cómo se comunica el intestino con el resto de tejidos gracias a los exosomas y a las TRL liberadas por el intestino._x000D_
Una correcta comunicación entre órganos es esencial para una adecuada regulación del peso corporal y de la homeostasis de la glucosa. Los objetivos específicos son:_x000D_
- Objetivo 1.- Analizar la asociación entre la composición de los exosomas intestinales y la presencia de obesidad/DM2._x000D_
- Objetivo 2.- Analizar los cambios producidos en los exosomas intestinales después de la CB y su asociación con la mejora del metabolismo después de la CB._x000D_
- Objetivo 3.- Analizar los cambios producidos en la composición de los exosomas intestinales después de una ingesta de una comida enriquecida en aceite de oliva virgen y otra enriquecida en aceite de girasol._x000D_
- Objetivo 4.- Analizar los efectos de las TRL y de microRNAs seleccionados de los exosomas intestinales obtenidos postprandialmente en el objetivo 3 sobre el metabolismo de las células endoteliales.</t>
  </si>
  <si>
    <t>ACCIÓN ESTRATÉGICA EN SALUD - CONTRATOS RÍO HORTEGA 2016</t>
  </si>
  <si>
    <t>CM16/00067 Contrato Río Hortega Gador Bogas Herrera_x000D_
Jefe de Grupo: Mª José Torres Jaén</t>
  </si>
  <si>
    <t>CM16/00067 Contrato Río Hortega. IP: Gador Bogas Herrera.                                                                                                                                                                                              _x000D_
Objetivos;_x000D_
Capacitar a la candidata para llevar a cabo, y en el futuro liderar, proyectos competitivos de investigación clínica en Alergología. El programa propuesto está centrado en la adquisición de las siguientes capacidades:                                                                                                                                _x000D_
 -Permitir que se familiarice con los métodos de fenotipado, reclutamiento, información a pacientes y familiares, consentimiento informado, gestión de datos y confidencialidad que se usan en investigación clínica.      _x000D_
  -Adquirir  la capacidad de comunicar y divulgar sus resultados científicos y de programar actividades formativas y docentes lo que le permitirá en el futuro complementar su faceta clínica e investigadora con la académica.                                                                                                                                   _x000D_
 -Realizar  rotaciones específicas en laboratorios y plataformas de investigación básica de IBIMA: Área de biobanco donde aprenderá los procesamientos necesarios para la gestión de muestras biológicas con garantías de calidad y trazabilidad siguiendo la normativa vigente. Área de laboratorio de investigación donde adquirirá la formación necesaria que le ayude a interpretar las técnicas más utilizadas en inmunología (citometría de flujo, genómica o inmunohistoquímica entre otras) y su aplicabilidad al estudio de las enfermedades alérgicas. Recibirá además formación para la interpretación de técnicas de transcriptómica, de creciente uso en alergología experimental._x000D_
Para adquirir estas capacidades, la candidata seguirá el programa formativo establecido en el seno de la RETICS de Reacciones Alérgicas. En él se establece un temario común para los distintos profesionales de la red centrado en la metodología de la investigación y un temario_x000D_
específico para alergólogos donde se abordarán los principales conceptos de inmunología, proteómica, bioquímica y farmacología aplicados a la alergia.</t>
  </si>
  <si>
    <t>JR18/00054 Contrato Juan Rodés 2018 GADOR BOGAS HERRERA</t>
  </si>
  <si>
    <t>JR18-00054 Contrato Juan Rodés 2018 GADOR BOGAS HERRERA._x000D_
Objetivos:_x000D_
1. Análisis de factores de riesgo y mejora del diagnóstico de reacciones a antibióticos._x000D_
2. Estudio, manejo y registro de las reacciones a fármacos antineoplásicos y biológicos.</t>
  </si>
  <si>
    <t>ACCIÓN ESTRATÉGICA EN SALUD - CONTRATOS SARA BORRELL 2016</t>
  </si>
  <si>
    <t>CD16/00034 Contrato Sara Borrell 2016 Bruno Ramos Molina_x000D_
Jefe de Grupo: Francisco J. Tinahones Madueño</t>
  </si>
  <si>
    <t>Esstudiar si determinadas modificaciones epigenéticas están relacionadas con la disfunción del tejido adiposo y el desarrollo de enfermedades metabólicas y si los cambios en el microbioma pueden_x000D_
ser nuevo factor ambiental que tenga alguna responsabilidad en esta relación._x000D_
Objetivos_x000D_
1.- Determinar en células periféricas y en tejido adiposo modificaciones epigenéticas diferenciales en pacientes con diferentes grados de obesidad y de enfermedad metabólica (incluyendo fenotipos discordantes obesidad diabetes) y si estos cambios se relacionan con diferente perfil del microbioma._x000D_
2.- Determinar si estas modificaciones epigenéticas se asocian con cambios en la expresión génica y proteica de genes relacionados con la capacidad lipogénica, angiogénica, adipogénica y apoptosis, necrosis y autofagia del tejido adiposo._x000D_
3.- Comprobar si una intervención dietética en humanos (dieta baja en grasa hipocalórica enriquecida en polifenoles), que modifica la microbiota y provoca una mejoría metabólica, se asocian a la reversión de las modificaciones epigenéticas encontrada en el objetivo 1 y modifican la funcionalidad del tejido adiposo.</t>
  </si>
  <si>
    <t>CD16/00042 Contrato Sara Borrell 2016 Mª Francisca Palomares Jerez_x000D_
Jefe de Grupo: Cristobalina Mayorga Mayorga</t>
  </si>
  <si>
    <t>CD16/00042 Contrato Sara Borrell 2016 Mª Francisca Palomares Jerez_x000D_
_x000D_
Objetivos:_x000D_
-Evaluación de los mecanismos inmunológicos implicados en la eficacia de la IT sublingual (SLIT) con LTP (Pru p3) en pacientes alérgicos, mono o polisensibilizados a LTPs de alimentos. _x000D_
-Estudio de la modulación de la respuesta inmunológica y desarrollo de modelos de tolerancia in vitro a alérgenos</t>
  </si>
  <si>
    <t>POEJ-00039-09 Contrato de jóvenes investigadores y técnicos de apoyo de I+D+i. Empleo Juvenil. IP: Francisca Palomares Jerez</t>
  </si>
  <si>
    <t>PALOMARES Jerez, MARIA FRANCISCA</t>
  </si>
  <si>
    <t>POEJ-00039-09 Contrato de jóvenes investigadores y técnicos de apoyo de I+D+i. Empleo Juvenil. IP: Francisca Palomares Jerez._x000D_
Objetivos:_x000D_
a) Técnicas de cultivos celulares, purificación y caracterización celular. Técnicas de citometría de flujo. Técnicas de inmunohistoquímica. Microscopia confocal.</t>
  </si>
  <si>
    <t>CD16/00248 Contrato Sara Borrell 2016 Alba Rodríguez Nogales_x000D_
Jefe de Grupo: Mª José Torres Jaén</t>
  </si>
  <si>
    <t>CD16/00248 Contrato Sara Borrell 2016 Alba Rodríguez Nogales._x000D_
_x000D_
Objetivos:_x000D_
-Desarrollar anticuerpos monoclonales a CLV para la identificación de determinantes antigénicos de CLV  y de sus aductos generados con proteínas._x000D_
-Estudiar la capacidad de la AX y el CLV de inducir maduración de mCD-1, proliferación de linfocitos T y producción de citoquinas de forma diferencial en sujetos diagnosticados de alergia a AX o a CLV y toleratnes._x000D_
-Realizar un análisis diferencial de expresión génica durante el procesamiento y presentación de la AX y CLV por las MCD-1 en sujetos alérgicos a AX, a CLV y tolerantes mediante RNA-SEQ.</t>
  </si>
  <si>
    <t>RD16/0011/0030 Red de Terapia Celular - TerCel</t>
  </si>
  <si>
    <t>PÉREZ POMARES, JOSÉ MARÍA</t>
  </si>
  <si>
    <t>RD16/0011/0030 Red de Terapia Celular - TerCel. José Mª Pérez Pomares._x000D_
_x000D_
Objetivo:_x000D_
Contratación dos técnicos de apoyo singulares para investigación biomédica (  cultivo de células pluripotentes, mantenimiento de líneas transgénicas de ratón...)</t>
  </si>
  <si>
    <t>PI16/01514 Estudio de la eficacia y reorganización cerebral tras el tratamiento combinado con Donepezilo, rehabilitación intensiva y estimulación transcraneal de corriente directa en la afasia crónica</t>
  </si>
  <si>
    <t>BERTHIER TORRES, MARCELO LUIS</t>
  </si>
  <si>
    <t>PI16/01514 Estudio de la eficacia y reorganización cerebral tras el tratamiento combinado con Donepezilo, rehabilitación intensiva y estimulación transcraneal de corriente directa en la afasia crónica. La afasia post-ictus (API), pérdida total o parcial de la capacidad para producir y/o comprender el lenguaje asociada al ictus, es un trastorno muy frecuente e incapacitante que afecta negativamente la vida social y laboral del paciente y de su familia.Las terapias del lenguaje (TL) basadas en modelos teóricos que han mostrado eficacia en la API crónica son breves, intensivas y dirigidas a objetivos específicos (p. ej., anomia). Sin embargo, es necesario maximizar los beneficios terapéuticos empleando estrategias complementarias que mejoren aún más el lenguaje, comunicación y conducta e identificar predictores de respuesta (demográficos, anatómicos) que permitan adaptar las intervenciones al perfil de cada paciente (déficits lingüísticos, arquitectura y conectividad cerebral) para potenciar los beneficios de las terapias. Nuestro grupo ha demostrado_x000D_
repetidamente que las TL combinadas con fármacos potenciadores de la cognición (FPC - Memantina, Donepezilo) son seguras e inducen mayor recuperación que ellas por separado. Además, la estimulación cerebral (EC) no invasiva está emergiendo como una estrategia prometedora para el tratamiento de la API crónica. Sin embargo, se desconoce si la_x000D_
utilización combinada de varios tratamientos biológicos puede mejorar aún más los resultados previos. Se desconocen también los cambios cerebrales inducidos por éstas y las características premórbidas del paciente "buen respondedor”. Los objetivos de este ensayo clínico son: (1) Evaluar la eficacia de tratamientos combinados (TL, FPC, y EC) en una muestra de pacientes con API crónica (n = 56); (2) Documentar con neuroimagen multimodal los cambios en la arquitectura y actividad cerebral (neuroplasticidad) promovidos por estas intervenciones; e (3) Identificar variables lingüísticas, cognitivas, conductuales, y de neuroimagen predictoras de respuesta a los diferentes tratamientos. IP:Marcelo Luis Berthier Torres.</t>
  </si>
  <si>
    <t>CP20-00066 Contratos Miguel Servet 2020 Carolina Gutierrez Repiso</t>
  </si>
  <si>
    <t>CP20-00066 Contratos Miguel Servet 2020 Carolina Gutierrez Repiso._x000D_
Objetivos: _x000D_
Identificar las relaciones entre la microbiota intestinal y diferentes estrategias de reducción de glucosa:_x000D_
-Analizar la composición y funciones de la microbiota intestinal en estados de resistencia a la insulina y t2dm, y la contribución de esta disbiosis al desarrollo de la enfermedad._x000D_
-Analizar la relación entre disbiosis en DM2, inflamación y permeabilidad intestinal_x000D_
-Analizar los efectos de  intervenciones hipoglucemiantes_x000D_
-Evaluar si los beneficios de las intervenciones hipoglucemiantes se transmiten a través de trasplantes de microbiota intestinal en modelos animales.</t>
  </si>
  <si>
    <t>AYUDAS JUAN DE LA CIERVA FORMACIÓN 2015</t>
  </si>
  <si>
    <t>FJCI-2015-24543 Ayuda Juan de la Cierva - Formación 2015_x000D_
Investigadora Candidata: Carolina Gutiérrez Repiso / Jefe de Grupo: Francisco J. Tinahones Madueño_x000D_
Área Científica: Biomedicina</t>
  </si>
  <si>
    <t>FJCI-2015-24543 Ayuda Juan de la Cierva - Formación 2015_x000D_
Investigadora Candidata: Carolina Gutiérrez Repiso / Jefe de Grupo: Francisco J. Tinahones Madueño_x000D_
Área Científica: Biomedicina_x000D_
_x000D_
Objetivos:_x000D_
-Estudio de la microbiota en el instestino delgado de pacientes con obesidad mórbida</t>
  </si>
  <si>
    <t>AYUDAS JUAN DE LA CIERVA INCORPORACIÓN 2017</t>
  </si>
  <si>
    <t>IJCI-2017-33065 JCI Carolina Gutiérrez Repiso_x000D_
Investigadora Candidata: Carolina Gutiérrez Repiso / Jefe de Grupo: Francisco José Tinahones Madueño_x000D_
Área Científica: Medicina Clínica y Epidemiología</t>
  </si>
  <si>
    <t>IJCI-2017-33065 Carolina Gutiérrez Repiso_x000D_
Investigadora Candidata: Carolina Gutiérrez Repiso / Jefe de Grupo: Francisco José Tinahones Madueño_x000D_
Área Científica: Medicina Clínica y Epidemiología_x000D_
Objetivos:_x000D_
-Estudios de microbiota mediante secuenciación masiva._x000D_
-Análisis estadístico y bioinformático de resultados._x000D_
-Elaboración de manuscritos, proyectos y memorias.</t>
  </si>
  <si>
    <t>POEJ-00039-19 Contrato de jóvenes investigadores y técnicos de apoyo de I+D+i. Empleo Juvenil. IP: Carolina Gutierrez Repiso</t>
  </si>
  <si>
    <t>GUTIÉRREZ REPISO, CAROLINA</t>
  </si>
  <si>
    <t>POEJ-00039-19 Contrato de jóvenes investigadores y técnicos de apoyo de I+D+i. Empleo Juvenil. IP: Carolina Gutierrez Repiso_x000D_
Objetivos:_x000D_
Recolección, procesamiento y gestión de las muestras de la línea de investigación del papel de la microbiota en las alteraciones del metabolismo hidrocarbonado (proyecto asociado al contrato Miguel Servet CP20/00066)/ 2.Extracción de ácidos nucleicos/ 3. Elaboración de librerías para secuenciación de microbiota/ 4. Análisis de expresión de genes de interés/ 5.Determinaciones bioquímicas mediante ELISA</t>
  </si>
  <si>
    <t>AYUDAS PARA PERSONAL TÉCNICO DE APOYO 2015</t>
  </si>
  <si>
    <t>PTA2015-11873-I Ayuda Personal Técnico Apoyo 2015 Margarita Vida Botella. Cultivos</t>
  </si>
  <si>
    <t>PTA2015-11873-I Ayuda Personal Técnico Apoyo 2015.  _x000D_
Objetivos:_x000D_
La ECAI Servicios Generales-Unidad de Cultivos Celulares del IBIMA se creó para facilitar y proporcionar a los usuarios, internos y externos del Instituto, los medios necesarios para la realización de pruebas de concepto mediante experimentos in vitro. La incorporación de un técnico altamente _x000D_
especializado a esta Unidad de Cultivos celulares se ha convertido actualmente en una necesidad perentoria al objeto de organizar y profesionalizar la plataforma no solo como infraestructura en sí sino como un servicio más de apoyo a la investigación biomédica. La función del técnico de apoyo consistiría en poner a disposición de los investigadores del IBIMA, así como de otras instituciones públicas y privadas que lo requiriesen, una plataforma a través de un responsable que asegurara el uso organizado del servicio cumpliendo con las garantías de calidad necesarias en este tipo de plataformas. Esta nueva situación atraerá además a investigadores de carácter eminentemente clínico impulsando aun más una estructura que favorece la investigación de vanguardia y contribuyendo así a la sostenibilidad del Instituto._x000D_
Cartera de servicios:_x000D_
?         Organización y registro de los usuarios de la plataforma. Facturaciones de servicios_x000D_
?         Monitorización del buen funcionamiento del equipamiento de cultivos celulares y _x000D_
           protocolos de desinfección._x000D_
?         Manejo y control de los sistemas de criogenia. Catalogación, almacenaje y criopreservación de los diferentes tipos de líneas celulares. Congelación, descongelación de células_x000D_
?         Mantenimiento y control de cultivos primarios y líneas celulares y transformación celular._x000D_
?         Preparación de medios, soluciones, esterilizado de material_x000D_
?         Análisis  de  la  calidad  del  cultivo  celular.  Control  de  contaminaciones  (i.e.evaluación  de Mycoplasma, tratamiento del cultivo celular)._x000D_
?         Estudios de viabilidad celular y proliferación (ciclo celular). Evaluación de citotoxicidad (IC50). Apoptosis._x000D_
?         Preparación de muestras para citometría de flujo y establecimiento de protocolos._x000D_
?         Soporte técnico para puesta a punto de técnicas de transfección para expresión de genes.(vectores plásmidos o virales) o supresión de la expresión de genes (siRNA, stRNA)._x000D_
?         Soporte técnico para el personal que se inicie en el manejo de cultivos celulares   _x000D_
IP: Margarita Vida Botella</t>
  </si>
  <si>
    <t>PROYECTOS I+D+i  - RETOS INVESTIGACIÓN 2020</t>
  </si>
  <si>
    <t>PID2020-119652RA-I00 Efectividad de una intervención personalizada a través de internet basada en un algoritmo de riesgo para la prevención universal de la_x000D_
ansiedad. El estudio prevANS.</t>
  </si>
  <si>
    <t>MORENO PERAL, PATRICIA</t>
  </si>
  <si>
    <t>PID2020-119652RA-I00 Efectividad de una intervención personalizada a través de internet basada en un algoritmo de riesgo para la prevención universal de la ansiedad. El estudio prevANS. PATRICIA MORENO PERAL_x000D_
Objetivo: Diseñar, desarrollar y evaluar una intervención personalizada a través de internet basada en un algoritmo de riesgo para la prevención universal de la ansiedad en población general</t>
  </si>
  <si>
    <t>CONVOCATORIA PARA PROYECTOS DE INVESTIGACIÓN CLÍNICA INDEPENDIENTE 2020</t>
  </si>
  <si>
    <t>ICI20/00029 Estudio fase I/II multicéntrico para valorar la seguridad y eficacia de la administración intravenosa de_x000D_
CMMTAd alogénicas de tejido adiposo en pacientes con neumonía severa por SARS-CoV-2.</t>
  </si>
  <si>
    <t>CURIEL BALSERA, EMILIO</t>
  </si>
  <si>
    <t>ICI20/00029 Estudio fase I/II multicéntrico para valorar la seguridad y eficacia de la administración intravenosa de CMMTAd alogénicas de tejido adiposo en pacientes con neumonía severa por SARS-CoV-2. IP: Emilio Curiel Balsera_x000D_
Objetivos:_x000D_
El OBJETIVO PRINCIPAL es evaluar la seguridad y eficacia de la administración de células mesenquimales troncales adultas_x000D_
alogénicas de tejido adiposo expandidas en pacientes afectados por neumonía severa causada por SARS-CoV-2._x000D_
Los OBJETIVOS SECUNDARIOS son:_x000D_
1.- Evaluar los efectos inmunomoduladores y antinflamatorios de las CMMTAd frente al grupo control a través de los cambios en subpoblaciones linfocitarias y citoquinas en sangre periférica, recogiéndose muestras previo al tratamiento y a 3, 6, y 15 días después de la administración de la terapia en investigación._x000D_
2.-Realizar ensayos de potencia que permitan cuantificar la idoneidad "in vitro" del tratamiento.</t>
  </si>
  <si>
    <t>RH-0095-2020 Estratificación pronóstica combinada de pacientes de edad avanzada con cardiopatía isquémica:_x000D_
Evaluación de variables clínicas y bioquímicas</t>
  </si>
  <si>
    <t>JIMÉNEZ NAVARRO, MANUEL FRANCISCO</t>
  </si>
  <si>
    <t>RH-0095-2020 Estratificación pronóstica combinada de pacientes de edad avanzada con cardiopatía isquémica:Evaluación de variables clínicas y bioquímicas. Candidato: Jorge Rodríguez Capitán, Jefe de Equipo: Manuel Francisco Jiménez Navarro_x000D_
Objetivo:_x000D_
Desarrollar un modelo predictivo que permita la estratificación pronóstica de pacientes ancianos que padecen cardiopatía isquémica y precisan de una intervención terapéutica. El establecimiento de este modelo pronóstico de estratificación ayudará a decidir la intervención terapéutica (revascularización percutánea a seguir; completa e incompleta) al ingreso, en función de su estado cognitivo, funcional y fisiológico, con el fin de obtener la mayor beneficio clínico neto en términos de morbimortalidad y la mayor calidad de vida del paciente._x000D_
Objetivos específicos:_x000D_
- Establecimiento de una cohorte de pacientes de edad más avanzada (=75 años) con cardiopatía isquémica sometidos a intervención por revascularización coronaria completa o incompleta._x000D_
-Determinación de la calidad de vida de estos pacientes considerando componentes del síndrome geriátrico como la fragilidad y comorbilidad de enfermedades metabólicas al ingreso y a los 6 meses._x000D_
- Determinación bioquímica de parámetros fisiológicos, indicadores inflamatorios y marcadores de estrés oxidativo, al ingreso y transcurridos 6 meses._x000D_
-Valoración pronóstica de los cambios en calidad de vida y determinaciones bioquímicas en los pacientes intervenidos en función del tipo de tratamiento y considerando características clínicas como género y presencia de enfermedades metabólicas como la diabetes. Por su impacto en este grupo etario, se determinará la presencia de un historial de COVID-19 por SARSCoV-_x000D_
2</t>
  </si>
  <si>
    <t>EXPRESIONES DE INTERÉS PARA  PROYECTOS DE INVESTIGACIÓN SOBRE EL SARS-COV-2 Y LA ENFERMEDAD COVID19 2020</t>
  </si>
  <si>
    <t>COV20/00157 Afectación neurológica en la enfermedad Covid-19 clinicamente relevante. ¿Existe la enfermedad Neuro-Covid-19?</t>
  </si>
  <si>
    <t>SERRANO CASTRO, PEDRO JESÚS</t>
  </si>
  <si>
    <t>COV20-00157 Afectación neurológica en la enfermedad Covid-19 clinicamente relevante. ¿Existe la enfermedad Neuro-Covid-19? IP Pedro Jesus Serrano Castro CO-IP Fernando Rodriguez de Fonseca._x000D_
Objetivo:_x000D_
El objetivo de este proyecto es la caracterización clinica, biológica y molecular de la afectación neurológica en una cohorte prospectiva de pacientes supervivientes a infección por SARS-CoV-2.</t>
  </si>
  <si>
    <t>PROYECTOS INVESTIGACIÓN CLÍNICA EN RED CON FORTALECIMIENTO DEL CAPITAL HUMANO INVESTIGADOR 2019</t>
  </si>
  <si>
    <t>RIC-0111-2019. RED ANDALUZA DE INVESTIGACIÓN CLÍNICA y TRASLACIONAL EN NEUROLOGÍA (NEURO-RECA)</t>
  </si>
  <si>
    <t>RED ANDALUZA DE INVESTIGACIÓN CLÍNICA y TRASLACIONAL EN NEUROLOGÍA (NEURO-RECA)_x000D_
_x000D_
Objetivos:_x000D_
-La creacion y desarrollo de una red efectiva de investigadores en neurociencias que promueva la creacion y retencion de talento investigador y clinico._x000D_
-Integrar en una misma estructura de investigacion a un amplio espectro de especialistas relacionados con la investigacion clinica en Neurologia extraidos de: Asistencia Especializada en Neurologia; Atencion Primaria con asistencia a enfermos neurologicos en Andalucia; Equipos Investigacion Preclinica, Traslacional y en Terapias avanzadas en Neurologia en Andalucia._x000D_
-La captacion del maximo numero posible de ensayos clinicos en el area de Neurociencias en la Comunidad Autonoma de Andalucia._x000D_
El objetivo ultimo es dotar de conocimiento para la excelencia en el tratamiento integral de las patologias neurologicas que padece el colectivo de pacientes existentes entre los mas de 8 millones de habitantes de nuestra Comunidad.</t>
  </si>
  <si>
    <t>EQC2018-005277-P Mejora de la infraestructuras y equipamientos que garanticen la integridad técnica de la muestra biológica para el uso en investigación en el entorno del Instituto de Investigación Biomédica de Málaga</t>
  </si>
  <si>
    <t>HORTAS NIETO, MARIA LUISA</t>
  </si>
  <si>
    <t>EQC2018-005277-P Mejora de la infraestructuras y equipamientos que garanticen la integridad técnica de la muestra biológica para el uso en investigación en el entorno del Instituto de Investigación Biomédica de Málaga. Maria Luisa Hortas_x000D_
Objetivos:_x000D_
El Biobanco Provincial de Málaga cuenta con una trayectoria de 10 años. Desde sus inicios ha trabajado para convertirse en lo que representa hoy, una plataforma de servicios de referencia para los investigadores provinciales. Da cobertura tanto a grupos consolidados como emergentes, permitiendo a los usuarios que desarrollen sus proyectos con la seguridad de que el Biobanco garantiza que se cumplen los requisitos éticos, legales y técnicos de las muestras biológicas y sus datos asociados. Son numerosas las líneas de investigación que utilizan el Biobanco. Uno de los retos a los que se enfrenta es el de crecer con el número de investigadores y proyectos que se desarrollan en el IBIMA, que va en aumento. Otro de los retos es la dispersión de los centros IBIMA, dado que el Instituto cuenta con diversas sedes localizadas en los Hospitales de Málaga. También hay que tener en cuenta que el Biobanco de Málaga cuenta con una serie de equipos de frío con más de 10 año de antigüedad y que requieren ser remplazados._x000D_
Para superar los retos descritos y seguir dando el servicio de calidad a IBIMA, se solicita en esta actuación 10 ultracongeladores con sus sistemas de alarma de equipo así como de las salas donde irán ubicados. Por otro lado, existen en Málaga una serie de colecciones históricas de muestras de gran valor estratégico. La adquisición del Bioanalizador de Ácidos Nucleicos garantizará el análisis de la calidad de las mismas y de las recogidas prospectivamente.</t>
  </si>
  <si>
    <t>PROGRAMA FEDER INNTERCONECTA PLURI-REGIONAL 2016</t>
  </si>
  <si>
    <t>PS17174 NUTRADAF,ITC-20161265 Caracterización de las fracciones funcionales de la aceituna, formulación de nuevos productos y análisis de sus defectos</t>
  </si>
  <si>
    <t>GONZÁLEZ CORREA, JOSÉ ANTONIO</t>
  </si>
  <si>
    <t>PS17174 NUTRADAF,ITC-20161265 Caracterización de las fracciones funcionales de la aceituna, formulación de nuevos productos y análisis de sus defectos_x000D_
_x000D_
Objetivo general: Valorar la acción de acetato y oleato de hidroxitirosilo sobre la inflamación vascular, la macro y la microangiopatía en modelos experimentales animales.  _x000D_
Se proponen los siguientes objetivos específicos:_x000D_
Objetivo 1. Valoración del efecto de acetato y oleato de hidroxitirosilo sobre la inflamación vascular._x000D_
Objetivo 2. Valoración del efecto acetato y oleato de hidroxitirosilo sobre las complicaciones macro y microangiopáticas de la inflamación vascular en modelos experimentales de daño cerebral y retinopatía.</t>
  </si>
  <si>
    <t>PS17173 NUTRADAF,ITC-20161265  Caracterización de las fracciones funcionales de la aceituna, formulación de nuevos productos y análisis de sus defectos</t>
  </si>
  <si>
    <t>PS17173 NUTRADAF,ITC-20161265  Caracterización de las fracciones funcionales de la aceituna, formulación de nuevos productos y análisis de sus defectos_x000D_
_x000D_
Objetivos:_x000D_
Puesta a punto de técnicas en cultivos celulares. Solicitud de experimentos animales al Órgano Competente _x000D_
Evaluación del potencial toxicológico in vivo de los componentes aislados, productos e ingredientes_x000D_
Evaluación del potencial neuroprotector, antiinflamatorio y antioxidante in vitro e in vivo de los componentes aislados, productos e ingredientes_x000D_
Evaluación del efecto sobre el estado cognitivo y propiedades protectoras de la muerte neuronal de los productos más activos_x000D_
Evaluación de la protección intestinal in vitro e in vivo de los productos con fibra obtenidos con aceituna deshidratada y semilla._x000D_
Definición de los efectos esperados, análisis y conclusiones.</t>
  </si>
  <si>
    <t>EUIN2017-87851 Integración de ómicas para la terapia dirigida en inmunoterapia: hacia la biopsia líquida</t>
  </si>
  <si>
    <t>BARRAGÁN MALLOFRET, MARIA ISABEL</t>
  </si>
  <si>
    <t>SERI201700X087869IV0 Integración de ómicas para la terapia dirigida en inmunoterapia: hacia la biopsia líquida_x000D_
Objetivo: identificación de marcadores predictores de respuesta a terapia anti-PD-1/PD-L1, y anti-CTLA4 válidos para uso traslacional no invasivo en pacientes con melanoma metastásico y carcinoma de pulmón no microcítico.</t>
  </si>
  <si>
    <t>PY20_01326  Detección temprana de metástasis hepáticas en cáncer de mama basado en el estudio de patrones de metilación e hidroximetilación en el ADN libre circulante en sangre.</t>
  </si>
  <si>
    <t>PY20_01326  Detección temprana de metástasis hepáticas en cáncer de mama basado en el estudio de patrones de metilación e hidroximetilación en el ADN libre circulante en sangre. Investigador Principal: 
Isabel Barragan Mollofret_x000D_
OBJETIVOS_x000D_
Objetivo 1. Reclutamiento y caracterización clínica de dos cohortes prospectivas, una cohorte de pacientes de CM con enfermedad metastásica hepática y otra cohorte con enfermedad metastásica en otras localizaciones no hepáticas, siendo los órganos más usuales en CM metastásico hueso, pulmón y cerebro._x000D_
Objetivo 2: Detección en el ADNlc de firmas epigenéticas específicas de tejido tumoral de CM (enfermedad metastásica, tumor primario) y de tejido hepático, discriminando entre 5mC y 5hmC._x000D_
2.1) Detección en ADNlc de patrones de 5mC y 5hmC asociados al tejido tumoral de CM primario y metastásico._x000D_
2.2) Detección en ADNlc de patrones de 5mC y 5hmC asociados al tejido hepático._x000D_
Objetivo 3: Estimación de la capacidad diagnostica y predictiva de la firma descubierta en objetivo._x000D_
2. Uso de las herramientas actuales dentro del ámbito de la Inteligencia Artificial para determinar_x000D_
el mejor modelo predictivo._x000D_
3.1) Análisis estadístico primario: descriptiva, análisis univariante y multivariante._x000D_
3.2) Generación de modelos predictivos.</t>
  </si>
  <si>
    <t>POEJ-00039-21 Contrato de jóvenes investigadores y técnicos de apoyo de I+D+i. Empleo Juvenil. IP: Isabel Barragán Mallofret</t>
  </si>
  <si>
    <t>POEJ-00039-21 Contrato de jóvenes investigadores y técnicos de apoyo de I+D+i. Empleo Juvenil. IP: Isabel Barragán Mallofret_x000D_
Objetivos:_x000D_
1.Cálculo del tamaño de la cohorte para una potentica estadística adecuada según los parámetros a estudiar: variantes de expresión génica, variantes genéticas (SNPs, CNV), variantes epigenéticas (metilación e hidroximetilación del ADN), parámetros clínico-patológicos/2.Diseño de bases de datos específicas para la recogida prospectiva longitudinal/3.Logística de la recogida de la cohorte./4.Diseño de experimentos de secuenciación de ARN y secuenciación de ADN a partir de ARN y ADN de distintos tipos de muestras: biopsias de tumores embebidos en parafina, ADN circulante de sangre periférica, ARN y ADN de células tumorales circulantes, ADN y ARN de exosomas./5.Preparación de librerías para secuenciación masiva de ADN y ARN.Carga en el secuenciador.</t>
  </si>
  <si>
    <t>PERSONAL INVESTIGADOR EN FORMACIÓN-  - Vinculado a PI Excelencia 2011</t>
  </si>
  <si>
    <t>Contrato postdoctoral del personal investigador en formación (tercera fase) adscrito al proyecto de investigación de excelencia CTS-7433 Miguel Gonzalez Visiedo</t>
  </si>
  <si>
    <t>PERSONAL INVESTIGADOR EN FORMACIÓN-  - Vinculado a PI Excelencia 2010</t>
  </si>
  <si>
    <t>Contrato postdoctoral del personal investigador en formación (tercera fase) adscrito al proyecto de investigación de excelencia P10-CTS-5704.  Francico M. García Guirado</t>
  </si>
  <si>
    <t>P10-CTS-5704 Contrato postdoctoral del personal investigador en formación (tercera fase) adscrito al proyecto de investigación de excelencia P10-CTS-5704 : nuevas dianas terapéuticas para el síndrome x frágil: mecanismos moleculares mediados por proteínas RHO GTPasa oxidasa. Ensayos experimentales en modelos animales trasngénicos y en humanos._x000D_
DIRECTOR DEL PROYECTO: Francico M. García Guirado</t>
  </si>
  <si>
    <t>CONTRATOS PREDOCTORALES PARA LA FORMACIÓN DE PROFESORADO UNIVERSITARIO-FPU 2016</t>
  </si>
  <si>
    <t>FPU16/02011Beca Contrato FPU 2016 Amanda Cabrera Mulero Director Tesis: Francisco Tinahones Madueño</t>
  </si>
  <si>
    <t>FPU16/02011Beca Contrato FPU 2016 Amanda Cabrera Mulero Director Tesis: Manuel Macias Gonzalez._x000D_
Resumen:_x000D_
La obesidad se ha convertido en uno de los problemas de salud más importantes que solan nuestra sociedad actual. Aunque la obesidad es un factor muy importante en la génsis de la resistencia a la insulina, existen frnotipos discordantes como son los obesos metabólicamente sanos y los delgados metabólicamente enfermos. La genética no ha conseguido hasta el momento explicar por qué en alguno ssujetos el tejido adiposo pierde su capacidad lipogénica y adipogénica y desarrollan enfermedad metabólica y otros no. Nuevas teorías señalan la implicación de la epigenética._x000D_
La microbiota tiene rasgos comunes entre los sujetos obesos y delgados metabólicamente enfermos y diferente a los obesos y delgados sanos; y que estos rasgos comunes, estarían asociados con la difunción del tejido adiposo y la resistencia a la insulina. La disfunción del tejido adiposo encontrada en los sujetos metabólicamente enfermos, independiente del grado de obesidad, podria estar relacionada con un perfil de microbiota que sería capaz de producir modificaciones epigenéticas las cuales modificarían la regulación de genes importantes en la funcionalidad del tejido adiposo.Y por último, intervenciones que modifiquen la microbiota provocarían cambios metabólicos que podrán ser explicados en parte por cambios epigenéticos._x000D_
Objetivo general_x000D_
Estudiar si determinadas modificaciones epigenéticas están relacionadas con la disfunción dle tejido adiposo y el desarrollo de enfermedades metabólicas y si los cambios en el microbioma pueden ser un factor ambiental que tenga alguna responsabilidad en esta relación.</t>
  </si>
  <si>
    <t>CD19-00216 Contratos Sara Borrell 2019 Patricia Ruiz Limón Jefe de Grupo: Francisco José Tinahones Madueño</t>
  </si>
  <si>
    <t>CD19-00216 Contratos Sara Borrell 2019 Patricia Ruiz Limón Jefe de Grupo: Francisco José Tinahones Madueño_x000D_
_x000D_
Generar conocimiento para mejorar el tratamiento de la obesidad. El conocimiento generado mejorará las herramientas disponibles para predecir y tratar la obesidad y sus enfermedades asociadas_x000D_
Objetivos:_x000D_
-Evaluar el efecto de dietas hipocalóricas que incrementan los cuerpos cetónicos sobre la microbiota intestinal y la relación de ésta con los cambios antropométricos y del tejido adiposo marrón._x000D_
-Analizar el efecto de dietas hipocalóricas que incrementan los cuerpos cetónicos con los cambios metabólicos e inflamatorios._x000D_
-Estudiar en modelos experimentales en animales (trasplante de microbiota de humanos con diferentes dietas a ratones libres de gérmenes, modelos de cetosis con dieta y con administración de cuerpos cetónicos) la causalidad de la microbiota en estos hallazgos.</t>
  </si>
  <si>
    <t>AYUDAS JUAN DE LA CIERVA FORMACIÓN 2016</t>
  </si>
  <si>
    <t>FJCI-2016-28173 JCFormacion 2016 Patricia Ruiz Limon_x000D_
Investigadora Candidata: Patricia Ruiz Limon / Jefe de Grupo: Francisco Jose Tinahones Madueño_x000D_
Área Científica: MEDICINA CLÍNICA Y EPIDEMIOLOGÍA</t>
  </si>
  <si>
    <t>FJCI-2016-28173 JCFormacion 2016 Patricia Ruiz Limon_x000D_
Investigadora Candidata: Patricia Ruiz Limon / Jefe de Grupo: Francisco Jose Tinahones Madueño_x000D_
Área Científica: MEDICINA CLÍNICA Y EPIDEMIOLOGÍA_x000D_
Objetivos: Estudio microbiota y enfermedades metabólicas y autoinmunes.</t>
  </si>
  <si>
    <t>MINISTERIO DE CIENCIA, INNOVACIÓN Y UNIVERSIDADES</t>
  </si>
  <si>
    <t>ESTANCIAS DE MOVILIDAD EN EL EXTRANJERO JOSÉ CASTILLEJO PARA JÓVENES DOCTORES 2019</t>
  </si>
  <si>
    <t>CAS19-00342 Estancia movilidad en el extranjero José Castillejo para jóvenes doctores 2019</t>
  </si>
  <si>
    <t>CAS19-00342 Estancia movilidad en el extranjero José Castillejo para jóvenes doctores 2019 Patricia Ruiz Limón._x000D_
Resumen:_x000D_
Tras realizar estudios bioinformáticos para predecir microARNs (miARNs) que modulen factores que intervienen en la mitofagia, análisis funcionales en adipocitos primarios humanos y la evaluación de los niveles de éstos en tejido adiposo de sujetos delgados en comparación con obesos, se han identificado diversos miARNs que podrían ser reguladores de proteínas involucradas en la mitofagia, como son, PINK1 y PARK2._x000D_
Objetivo general:_x000D_
Confirmar que los miARNs identificados (miR-346 y miR-181a) son moduladores directos de PINK1 y PARK2._x000D_
Objetivos específicos:_x000D_
1. Realizar ensayos de luciferasa para los miARNs, miR-346 y miR-181a, para confirmar que modulan PINK1 y PARK2, respectivamente._x000D_
2. Realizar estudios de pulldown para confirmar que PINK1 y PARK2 son dianas de los miARNs miR-346 y miR-181a.</t>
  </si>
  <si>
    <t>FJCI-2016-28121 JCFormacion Isabel Aragon Cortes_x000D_
Investigadora Candidata:Isabel Aragon Cortes / Jefe de Grupo: David Olmos Hidalgo_x000D_
Área Científica: Medicina Clinica y Epidemiología</t>
  </si>
  <si>
    <t>OLMOS HIDALGO, DAVID</t>
  </si>
  <si>
    <t>FJCI-2016-28121 JCFormacion Isabel Aragon Cortes_x000D_
Investigadora Candidata:Isabel Aragon Cortes / Jefe de Grupo: David Olmos Hidalgo_x000D_
Área Científica: Medicina Clinica y Epidemiología._x000D_
_x000D_
Objetivos: Promover y mejorar la investigación traslacional en el campo de la uro-oncología.</t>
  </si>
  <si>
    <t>ACCIÓN ESTRATÉGICA EN SALUD - CONTRATOS PFIS: CONTRATOS PREDOCTORALES DE FORMACIÓN EN INVESTIGACIÓN EN SALUD 2017</t>
  </si>
  <si>
    <t>FI17/00027  Contrato PFIS 2017 Laura Sanchez Marin.Jefe de Grupo: Fernando Rodriguez de Fonsecq</t>
  </si>
  <si>
    <t>FI17/00027  Contrato PFIS 2017 Laura Sanchez Marin_x000D_
_x000D_
OBJETIVOS_x000D_
El objetivo general de esta propuesta es caracterizar los efectos del consumo abusivo de alcohol durante la adolescencia sobre la señalización mediada por AEs y acilgliceroles, y la implicación de esos sistemas de transmisión lipídicos alterados sobre el desarrollo de dependencia alcohólica subyacente al abuso de alcohol durante la adolescencia. Como se trata de una propuesta traslacional, se caracterizarán los niveles circulantes de estos lípidos transmisores en pacientes con trastornos por uso de alcohol._x000D_
_x000D_
Para ello se proponen los siguientes objetivos específicos:_x000D_
Objetivo 1. Establecer diferentes modelos de consumo de alcohol en roedores (adolescentes y adultos)._x000D_
Objetivo 2. Caracterizar el impacto del consumo abusivo de alcohol durante la adolescencia sobre los sistemas de señalización de AEs y acilgliceroles._x000D_
Objetivo 3. Evaluar el impacto del consumo abusivo durante la adolescencia sobre el desarrollo de dependencia alcohólica en edad adulta. Se evaluará el efecto sobre el consumo y preferencia, recaída, abstinencia, ansiedad y neuroinflamación asociados al consumo de alcohol._x000D_
Objetivo 4. Evaluar el efecto de la administración de agonistas y antagonistas para los diferentes receptores implicados en las acciones de las AEs y acilgliceroles sobre los cambios bioquímicos y comportamentales evaluados en los objetivos previos._x000D_
Objetivo 5. Estudio retrospectivo para determinar la relación entre variables relacionadas con el consumo de alcohol durante la adolescencia (edad de inicio, duración del consumo, cantidad consumida…) y los niveles circulantes de AEs y acilgliceroles en pacientes con trastornos por uso de alcohol en abstinencia.</t>
  </si>
  <si>
    <t>CM17/00141 Rio Hortega Natalia Isabel Perez Sanchez. Jefe de Grupo: Carmen Rondon Segovia</t>
  </si>
  <si>
    <t>CM17/00141 Rio Hortega. IP Natalia Isabel Perez Sanchez._x000D_
Implementar su formación en investigación, en el fenotipado clínico de pacientes, en el análisis de los mecanismos implicados en las enfermedades respiratorias alérgicas y definición de sus endofenotipos, así como mejorar  su nivel de conocimiento y adqjuisición de habilidades en diferentes técnicas diagnósticas tanto en vivo como in vitro. Dicha formación se desarrollará en la propia UGC-AL en las unidades específicas del laboratorio de Investación y en la Plataformas de Apoyo a la investigación de Ibima. Este programa capacitará a la candidata para desarrollar y en su futuro liderar proyectos competitivos de investigación clínica en Alergología.</t>
  </si>
  <si>
    <t>CM17/00169 Rio Hortega 2017 Isabel María Cornejo Pareja. Jefe de Grupo : Francisco Tinahones Madueño</t>
  </si>
  <si>
    <t>CM17/00169 Rio Hortega 2017.  Isabel María Cornejo Pareja_x000D_
Adquier  la formación necesaria para que en este periodo de dos años acabe siendo capaz de liderar un proyecto de investigación clínica y colaborar de forma activa en las líneas de investigación del grupo._x000D_
Objetivos específicos:_x000D_
- Adquirir conocimientos de nivel avanzado en metodología de la investigación, Transferencia Tecnológica y Ensayos Clínicos, incluyendo aspectos éticos y legales._x000D_
- Conocer de forma práctica todas las tecnologías que utiliza el grupo de investigación para poder comprender los resultados que esa tecnología genera. (Transcriptómica, análisis de proteínas, Análisis por secuenciación masiva de microbiota, etc...)._x000D_
- Adquirir los conocimientos y competencias necesarias para diseñar un proyecto de investigación, incluyendo aspectos éticos y legales._x000D_
- Adquirir de forma gradual liderazgo en la gestación y ejecución de un proyecto de investigación.</t>
  </si>
  <si>
    <t>ACCIÓN ESTRATÉGICA EN SALUD - CONTRATOS JUAN RODÉS 2019</t>
  </si>
  <si>
    <t>JR19-00054 Contratos Juan Rodes 2019 Isabel María Cornejo Pareja</t>
  </si>
  <si>
    <t>JR19-00054 Contratos Juan Rodes 2019 Isabel María Cornejo Pareja._x000D_
Objetivos:_x000D_
1. Efectos metabólicos, hormonales y cambios en el microbioma de la cirugía bariátrica._x000D_
2. Microbiota intestinal, metabolismo y obesidad._x000D_
3. Efectos metabólicos de antibioterapia._x000D_
4. Autoinmunidad, inflamación y microbiota.</t>
  </si>
  <si>
    <t>POEJ-00039-13 Contrato de jóvenes investigadores y técnicos de apoyo de I+D+i. Empleo Juvenil. IP: Isabel Cornejo Pareja</t>
  </si>
  <si>
    <t>CORNEJO PAREJA, ISABEL MARÍA</t>
  </si>
  <si>
    <t>POEJ-00039-13 Contrato de jóvenes investigadores y técnicos de apoyo de I+D+i. Empleo Juvenil. IP: Isabel Cornejo Pareja_x000D_
Objetivos:_x000D_
En el proyecto PI20/01559:1.Programar las agendas y contactar con los pacientes reclutados tanto para las visitas establecidas como para asegurar la adherencia al tratamiento, lo que promueve el éxito de la terapia/ 2.Extracciones sanguíneas, recogida de muestras (orina y heces), procesado básico y almacenamiento de muestras biológicas (plasma, suero, orina y heces)/ 3.Atención a los pacientes mediante refuerzo de la información del tratamiento dietético y actividad física/ 4.Toma de constantes, exploraciones básicas, medidas antropométricas y nuevas técnicas de composición corporal/ 5.Creación y actualización de base de datos.</t>
  </si>
  <si>
    <t>CM17/00221 Rio Hortega 2017 Rebeca Lozano Mejorada . Jefe de grupo: David Olmos Hidalgo</t>
  </si>
  <si>
    <t>CM17/00221 Rio Hortega 2017 Rebeca Lozano Mejorada._x000D_
Iniciar la formación como científica-clínica, mediante la adquisición y/o consolidación de los diversos fundamentos del método científico y habilidades necesarias para iniciar una actividad científica independiente dentro del Sistema Nacional de Salud, con el fin de diseñar y realizar proyectos de alto impacto mediante una gestión integral y eficiente de los conocimientos existentes, los recursos de investigación básica y clínica disponibles y la realización de una actividad asistencial de alto nivel y calidad._x000D_
Objetivos específicos:_x000D_
-Analizar la asociación entre mutaciones en la línea germinal y la respuesta a los diferentes tratamientos disponibles actualmente para el Cáncer de Próstata Resistente a la castración metastáisco._x000D_
-Evaluar y comparar la posible evolución genómica en tumores de próstata con alteraciones en la reparación del ADN  y en aquellos no mutados mediante el análisis de biopsias tumorales y muestras secuenciales de plasma._x000D_
-Diseñar y conducir diferentes ensayos clínicos basados en hipótesis biológicas de CaPR._x000D_
-Realizar de manera simultánea y continuada la actividad asiestencia en la Unidad de tumres Genitourinarios de Ibima-CNio</t>
  </si>
  <si>
    <t>CM17/00243 Rio Hortega Judith Adriana Sanabria Cabrera.Jefe de Grupo: Maria Isabel  Lucena Gonzalez</t>
  </si>
  <si>
    <t>CM17/00243 Rio Hortega Judith Adriana Sanabria Cabrera_x000D_
-Ofrecer una oferta formativa adaptada y particularizada al candidato, de forma que le permita complementar su formación previa, fortaleciendo e incrementando sus habilidades y conocimientos en el ámbito de la investigación_x000D_
biomédica._x000D_
-Estructurar la oferta formativa ofrecida al candidato, optimizando los recursos disponibles y planificando actividades docentes en los distintos niveles._x000D_
-Favorecer la excelencia y el incremento de la calidad de las actividades a desarrollar por el candidato, de esta forma se incrementará su grado de competitividad._x000D_
-Promover la orientación profesional hacia la investigación biomédica de alta calidad y que se pueda integrar con la actividad clínica asistencial._x000D_
Objetivos específicos:_x000D_
-Adquierir y consolidar conocimientos teóricos y prácticos en la elaboración, puesta en marcha, ejecución, seguimiento, análisis de resultados, en proyectos de investigación clínica, con mayor interés en el área relacionada con la toxicidad_x000D_
hepática inducida por fármacos._x000D_
-Poder bordar temas indispensables para el desarrollo de proyectos de investigación como son la monitorización, evaluación de la seguridad de los medicamentos, farmacovigilancia, aspectos éticos y regulatorios._x000D_
-Adquirir habilidades en divulgación científica: elaboración de póster y comunicaciones orales, así como elaboración artículos científicos._x000D_
-Desarrollo de habilidades para de establecer conexión de redes y promover actividad científica traslacional._x000D_
-Adquierir los conocimientos y habilidades necesarias para la captación de recursos y financiación de proyectos, así como participación en convocatorias competitivas._x000D_
-Participar en actividades docentes relacionadas con su área de conocimiento._x000D_
-Adquirir  capacidades relacionada con la trasferencia del conocimiento y aplicabilidad clínica._x000D_
-Adquirir habilidades básicas para el manejo de técnicas de laboratorio e interpretación de resultados.</t>
  </si>
  <si>
    <t>CD17/00125 Sara Borrell 2017 Victor Echeverry Alzaty.Jefe de Grupo Fernando Rodriguez de Fonseca</t>
  </si>
  <si>
    <t>CD17/00125 Sara Borrel 2017 Victor Echeverry Alzaty. Jefe de Grupo: Fernando Rodríguez de Fonseca_x000D_
_x000D_
Objetivos:_x000D_
-Validación de una terapia combinada eficaz para reducir el consumo de alcohol y la recaída_x000D_
-Validación de una terapia combinada eficaz para reducir la esteatohepatitis alcohólica_x000D_
-Validación de una terapia combinada eficaz para reducir la neuroinflamación inducida por alcohol y el daño cognitivo asociado a la exposición a alcohol durante la adolescencia._x000D_
-Validación de una nueva familia de ligandos dobles PPARalfa/PPARgamma, derivados de oxazolidinona y patentados por el grupo receptor._x000D_
-Publicación de al menos un estudio científico completo por cada objetivo, así como de una revisión científica sobre el valor terapeutico de los receptores PPAR en el trastorno por uso de alcohol. Elaboración de una propuesta de ensayo clínico de terapia combinada PPARalfa/PPARgamma en el trastorno por uso de alcohol</t>
  </si>
  <si>
    <t>AYUDAS PARA PERSONAL TÉCNICO DE APOYO 2016</t>
  </si>
  <si>
    <t>PTA2016-12222-I Ayuda Tecnico Apoyo 2016 Alejandro Escamilla Sanchez</t>
  </si>
  <si>
    <t>PTA2016-12222-I Ayuda Tecnico Apoyo 2016. La Estructura Común de Apoyo a la Investigación (ECAI) de Imagen del Instituto de Investigación Biomédica de Málaga (IBIMA) proporciona apoyo científico-técnico a los grupos de investigación interesados en emplear técnicas de microscopía para el análisis de muestras biológicas y la inmunodetección de antígenos._x000D_
Objetivos:_x000D_
La cobertura del servicio ofrecido trabaja a nivel de pre y posprocesamiento, en muestras tanto de células como de tejidos, y se adecua a las técnicas específicamente requeridas por cada grupo de investigación. La actuación del servicio no sólo realiza la técnica demandada, sino que, en aquellos casos donde desde IBIMA no se cuenta con la tecnología de soporte necesaria la plataforma actúa como servicio de enlace a otras infraestructuras para la realización de las técnicas que al usuario le sería imposible de asumir. Así, las actuaciones técnicas, en líneas generales serían, entre otras:_x000D_
- Obtención/recogida de la muestra. En modelos experimentales, procesamiento animal, fijación, extracción y posfijación. En muestras hospitalarias, enlace directo con el servicio correspondiente._x000D_
- Inmunocitoquímica sobre cultivos celulares (convencional y fluorescencia) para estudios de caracterización, diagnóstico, o viabilidad (Calcofluor, apoptosis, proliferación)_x000D_
- Inmunohistoquímica sobre secciones histológicas (convencional y fluorescencia). Colocalización de antígenos/marcadores. Caracterización y diagnóstico._x000D_
- Inmunodetección sobre material íntegro ("in toto"; aplicación para estudio de modelos animales experimentales y estudios ex vivo -fragmentos tisulares íntegros, embriones-)._x000D_
- Detección (seguimiento/cuantificación) de trazadores celulares o moleculares (respuesta a ligando, endocitosis, autofagia) por fluorescencia y asesoramiento/enlace a servicios de detección de nanopartículas_x000D_
- Cuantificación de inmunohistoquímica por estereología_x000D_
- Fluorescencia aplicada al estudio de estructuras subcelulares y procesamiento para inmunodetección a microscopía electrónica._x000D_
- Servicio de asesoramiento/enlace a análisis por microscopía confocal y confocal espectral_x000D_
- Procesamiento y análisis de imagen; cuantificación._x000D_
Además, se supervisará a los usuarios y se les adiestrará (si lo solicitan) en el manejo de los equipos de la plataforma, así como todo el asesoramiento necesario para dar respuesta a sus necesidades de los investigadores, desde el diseño experimental hasta la conclusión del procesamiento y la imagen. El técnico de apoyo deberá encargarse del mantenimiento y el buen uso de la plataforma junto a su equipamiento e instrumental. El interés, por parte de la plataforma, para incorporar próximamente, equipamiento propio para la realización de microscopía confocal en nuestras propias instalaciones, ampliará la disponibilidad de tareas del técnico solicitado hacia la misma._x000D_
IP: Alejandro Escamilla Sanchez</t>
  </si>
  <si>
    <t>CM18-00120 Contratos Río Hortega 2018 Maria Molina Vega_x000D_
Jefe del Grupo: Fernando Cardona Diaz</t>
  </si>
  <si>
    <t>CM18-00120 Contratos Río Hortega 2018 Maria Molina Vega_x000D_
Jefe del Grupo: Fernando Cardona Diaz_x000D_
_x000D_
Objetivos:_x000D_
-Adquirir conocimientos de nivel avanzado en metodología de la investigación, transferencia tecnológica y ensayos clínicos, incluyendo aspectos éticos y legales._x000D_
-Conocer de forma práctica todas las tecnologías que utiliza el grupo de investigación para poder comprender los resultados que esa tecnología genera. (transcriptómica, análisis de proteínas, análisis por secuenciación masiva de microbiota, etc...)._x000D_
-Adquirir los conocimientos y competencias necesarias para diseñar un proyecto de investigación, incluyendo aspecto éticos y legales.</t>
  </si>
  <si>
    <t>ACCIÓN ESTRATÉGICA EN SALUD - CONTRATOS JUAN RODÉS 2020</t>
  </si>
  <si>
    <t>JR20-00040 Contratos Juan Rodes 2020 Maria Molina Vega</t>
  </si>
  <si>
    <t>JR20-00040 Contratos Juan Rodes 2020 Maria Molina Vega._x000D_
Objetivos:_x000D_
-Integración en la actividad investigadora:_x000D_
Participar en la líneas de investigación de  Diabetes gestacional, epigénetica y microbiota intestinal, -Microbiota intestinal, metabolismo y obesidad, redacción de manuscritos, asistencia a congresos..._x000D_
-Integración en al actividad asistencial:_x000D_
Hará actividad asistencial en los espacios clínicos ligados a las líneas de investigación en la que participa ( consulta de diabetes y embarazo, obesidad mórbida ( pacientes vinculados a varios proyectos de investigación) y consultas generaless de diabetes)._x000D_
-Otras_x000D_
Participar en sesiones de laboratorios, programar un estancia en un centro fuera del país al menos 4 meses, realizar cursos de formación...</t>
  </si>
  <si>
    <t>AYUDAS JUAN DE LA CIERVA FORMACIÓN 2017</t>
  </si>
  <si>
    <t>FJCI-2017-32205 JCFormación Pablo Hernández Alonso                                                                              _x000D_
Investigador Candidato: Pablo Hernández Alonso / Jefe de Grupo: Manuel Macias González_x000D_
Área Científica: Medicina Clinica y Epidemiología</t>
  </si>
  <si>
    <t>FJCI-2017-32205 JCFormación Pablo Hernández Alonso                                                                                                          _x000D_
Investigador Candidato: Pablo Hernández Alonso / Jefe de Grupo: Manuel Macias González_x000D_
Área Científica: Medicina Clinica y Epidemiología._x000D_
Objetivos:_x000D_
-Análisis y Caracterización de los factores de transcripción y epigenéticos asociados a la obesidad, diabetes y cáncer: búsqueda de nuevos biomarcadores predictivos y pronósticos._x000D_
-Estudio de los mecanismos moleculares regulados por los factores epigenéticos y nucleares implicados en la obesidad asociado al desarrollo de diferentes tumores en humanos.</t>
  </si>
  <si>
    <t>IJCI-2017-31466 JCI Carlos López Gómez_x000D_
Investigador Candidato: Carlos López Gómez / Jefe de Grupo: Eduardo García Fuentes_x000D_
Área Científica: Medicina Clínica y Epidemiología</t>
  </si>
  <si>
    <t>IJCI-2017-31466 JCI Carlos Gómez López_x000D_
Investigador Candidato: Carlos Gómez López / Jefe de Grupo: Eduardo García Fuentes_x000D_
Área Científica: Medicina Clínica y Epidemiología_x000D_
Objetivos:_x000D_
-Análisis de proteínas_x000D_
-Análisis inmunohistoquímicos_x000D_
-Análisis bioquímicos y hormonales_x000D_
-Análisis de estrés mitocondrial celular_x000D_
-Cultivos celulares_x000D_
-Transfecciones celulares_x000D_
-Recogida de muestras biológicas_x000D_
-Análisis de datos</t>
  </si>
  <si>
    <t>IJCI-2017-34164 JCI Diana López Barroso_x000D_
Investigadora Candidata: Diana López Barroso / Jefe de Grupo: Marcelo Luis Berthier Torres_x000D_
Área Científica: Psicología</t>
  </si>
  <si>
    <t>IJCI-2017-34164 Diana López Barroso_x000D_
Investigadora Candidata: Diana López Barroso / Jefe de Grupo: Marcelo Luis Berthier Torres_x000D_
Área Científica: Psicología._x000D_
Objetivos:_x000D_
-Diseño y ejecución de experimentos  dirigidos a evaluar la capacidad de aprendizaje de nuevas palabras en población sana adulta y en pacientes con afasia post-ictus._x000D_
-Diseño de una tarea conductual dirigida a evaluar el aprendizaje de palabras mediante el uso de distintas estrategias cognitivas._x000D_
-Análisis de los datos de neuroimagen adquiridos en los distintos experimentos, _x000D_
-Redacción de artículos científicos. _x000D_
-Asistencia en la evaluación de pacientes con afasia post-ictus. _x000D_
-Tutorización de alumnos de trabajos de fin de grado (TFG) y de trabajos de fin de master (TFM). _x000D_
-Docencia (80 horas anuales) en el grado de Psicología de la Universidad de Málaga.</t>
  </si>
  <si>
    <t>ACCIÓN ESTRATÉGICA EN SALUD - CONTRATOS PFIS: CONTRATOS PREDOCTORALES DE FORMACIÓN EN INVESTIGACIÓN EN SALUD 2018</t>
  </si>
  <si>
    <t>FI18/00249 Contrato PFIS 2018 María Flores López_x000D_
Jefa de Grupo: Antonia Mª Serrano Criado</t>
  </si>
  <si>
    <t>FI18-00249 Contrato PFIS 2018 María Flores López Jefa de Grupo: ANTONIA MARIA SERRANO CRIADO_x000D_
_x000D_
OBJETIVOS_x000D_
El objetivo general de este estudio es caracterizar los efectos del consumo crónico de alcohol sobre la función endocannabinoide; y la implicación de la señalización endocannabinoide alterada sobre el desarrollo de TUAs así como a la presencia de trastornos afectivos comórbidos. El presente proyecto tiene un carácter traslacional ya que fusiona la investigación clínica y psicológica en adicciones (recogida de datos clínicos y muestras biológicas en pacientes bien fenotipados) con la investigación farmacológica y comportamental en modelos animales._x000D_
_x000D_
Para ello se proponen los siguientes objetivos específicos:_x000D_
Objetivo 1. Continuar con el reclutamiento de pacientes con TUA que reclaman tratamiento y controles sin antecedentes de consumo comparables en edad, género y peso al grupo alcohol._x000D_
Objetivo 2. Evaluación clínica y perfil socio-demográfico de los participantes mediante entrevistas personales de diagnóstico._x000D_
Objetivo 3. Determinar los niveles circulantes de endocannabinoides, y caracterizar la expresión génica y proteica del SEC en las células mononucleares de sangre periférica de los pacientes y controles del Objetivo 1._x000D_
Objetivo 4. Estudiar la relación de estos lípidos transmisores con la presencia de comorbilidad psiquiátrica afectiva._x000D_
Objetivo 5. Caracterizar el impacto del consumo de alcohol en modelos animales sobre el SEC en aquellas áreas cerebrales implicadas en el desarrollo de la adicción y el procesamiento emocional._x000D_
Objetivo 6. Evaluar el impacto de esa señal endocannabinoide alterada sobre el mantenimiento del consumo y la emergencia de trastornos afectivos comórbidos.</t>
  </si>
  <si>
    <t>ACCIÓN ESTRATÉGICA EN SALUD - CONTRATOS i-PFIS: DOCTORADOS IIS-EMPRESA EN CIENCIAS Y TECNOLOGÍAS DE LA SALUD 2018</t>
  </si>
  <si>
    <t>IFI18/00042 Contrato I-PFIS 2018 Antonio Jesús López Gambero_x000D_
Jefe de Grupo: Juan Suárez Pérez</t>
  </si>
  <si>
    <t>IFI18-00042 I-PFIS 2018 Antonio Jesús López Gambero_x000D_
Jefe de Grupo: Juan Suarez Perez_x000D_
_x000D_
Objetivos:_x000D_
1. Análisis de los efectos de la administración de DPIN o DCI sobre la resistencia a la insulina cerebral en ratas Zuker deficientes en señalización de leptina: impacto en GSK3b._x000D_
2. Análisis de deterioro cognitivo, neuroinflamación, fosforilación de tau, resistencia a la insulina y actividad de GSK3b en el modelo 5XFAD de Enfermedad de Alzheimer después del tratamiento con DPIN / DCI._x000D_
3. Selección del candidato adecuado para ensayos clínicos en humanos.</t>
  </si>
  <si>
    <t>ACCIÓN ESTRATÉGICA EN SALUD - CONTRATOS DE TÉCNICOS BIOINFORMÁTICOS DE APOYO A LA INVESTIGACIÓN EN LOS IIS 2018</t>
  </si>
  <si>
    <t>CA18/00004 Técnico Bioinformático 2018 Andrés González Jiménez</t>
  </si>
  <si>
    <t>CA18-00004 TBIO 2018 Andrés González Jiménez_x000D_
_x000D_
Los objetivos que pretende alcanzar el centro tras la incorporación del candidato son:_x000D_
1) Establecer un repositorio de herramientas bioinformáticas para el análisis de resultados de la investigación biomédica que de acceso a los grupos del instituto a recursos computacionales de alto rendimiento. Además, el candidato realizara tareas de asesoramiento sobre las diferentes herramientas del repositorio para aportar un valor añadido al repositorio._x000D_
2) Desarrollar aplicaciones específicas para resolver problemas concretos planteados por los investigadores del IBIMA y externos._x000D_
3) Mejorar el asesoramiento en el uso de recursos de alto rendimiento, desde el diseño de la metodología la ejecución de la misma y análisis de los resultados._x000D_
4) Implementación de nuevos servicios para la investigación basada en los resultados obtenidos previamente por el instituto, favoreciendo la difusión de resultados y su aplicación clínica._x000D_
5) Mejorar la visibilidad de los resultados de la investigación en el instituto de investigación IBIMA, favoreciendo la difusión de herramientas y procedimientos desarrollados durante la investigación biomédica en IBIMA.</t>
  </si>
  <si>
    <t>ACCIÓN ESTRATÉGICA EN SALUD - CONTRATOS SARA BORRELL 2018</t>
  </si>
  <si>
    <t>CD18-00188 Contrato Sara Borrell 2018 Cristina Rodriguez Diaz_x000D_
Jefe de Grupo: Eduardo Garcia Fuentes</t>
  </si>
  <si>
    <t>CD18-00188 Contrato Sara Borrell 2018 Cristina Rodriguez Diaz_x000D_
Jefe de Grupo: Eduardo Garcia Fuentes_x000D_
_x000D_
Objetivos:_x000D_
-Estudio global de la incidencia de C. difficile in pacientes con IBD (selección de pacientes, colección de muestras y análisis)_x000D_
-Estudio de la composición de la microbiota intestinal de los sujetos seleccionados._x000D_
-Estudio de los metabolitos producidos por la microbiota intestinal de los sujetos seleccionados_x000D_
-Estudio del proteoma y la expresión génica en el tracto intestinal de los sujetos seleccionados</t>
  </si>
  <si>
    <t>DOC_01610  Incorporación de ayudas posdoctorales. Candidato: Cristina Rodríguez Díaz, Jefe de grupo: Eduardo García Fuentes</t>
  </si>
  <si>
    <t>DOC_01610  Incorporación de ayudas posdoctorales. Candidato: Cristina Rodríguez Díaz, Jefe de grupo: Eduardo García Fuentes_x000D_
Esta propuesta pretende potenciar una investigación traslacional de excelencia, favoreciendo la obtención de resultados transferibles a la práctica clínica y con aplicaciones biotecnológicas, en el campo de la Enfermedad de Crohn (EC). Esta línea se encuentra financiada por los proyectos PI18/01652 y CP18/00042 (ISCIII). La candidata se integrará en un grupo de investigación (CTS-1016) con una línea de investigación centrada en estudiar en la EC estenosante, y su interrelación con el tejido adiposo y la microbiota con el fin de ampliar el espectro de las intervenciones terapéuticas disponibles para esta enfermedad y mejorar la evolución clínica de estos pacientes.</t>
  </si>
  <si>
    <t>IFI18-00047 I-PFIS 2018 Alejandro Cueto Sánchez_x000D_
Jefa de Grupo: Maria Isabel Lucena Gonzalez</t>
  </si>
  <si>
    <t>IFI18-00047 I-PFIS 2018 Alejandro Cueto Sánchez_x000D_
Jefa de Grupo: Maria Isabel Lucena Gonzalez_x000D_
_x000D_
Objetivos:_x000D_
Evaluación y calificación de biomarcadores específicos de lesión hepática. Estudio de la respuesta inmune adaptativa y el papel modulador del_x000D_
microbiota en el desarrollo de iDILI.</t>
  </si>
  <si>
    <t>CM18-00171 Contratos Río Hortega 2018 PATRICIA URBANEJA ROMERO_x000D_
Jefa de Grupo: Laura Leyva Fernández</t>
  </si>
  <si>
    <t>CM18-00171 Contratos Río Hortega 2018 PATRICIA URBANEJA ROMERO_x000D_
Jefa de Grupo: Laura Leyva Fernández_x000D_
_x000D_
Objetivos:_x000D_
-Fortalecer la línea de investigación clínica en Esclerosis Múltiple en la UGC de Neurociencias del HRU de Málaga._x000D_
-Proporcionar a la candidata la formación adecuada para convertirla en líder clínico de la línea de investigación en Esclerósis Múltiple._x000D_
-Asumir el liderazgo clínico dentro de la línea de Genética, Genómica y Neuroinmunología de la EM, incrementando el conocimiento en EM recibido durante su formación especializada, que le permita un abordaje multidisciplinar de la enfermedad, desarrollando y defendiendo suTesis Doctoral y aumentando su competitividad nacional e internacional.</t>
  </si>
  <si>
    <t>FI18/00133 Contrato PFIS 2018 Raquel Jurado Escobar._x000D_
Jefe de Grupo: José Antonio Cornejo García</t>
  </si>
  <si>
    <t>FI18-00133 Contrato PFIS 2018 Raquel Jurado Escobar. Jefe de Grupo: José Antonio Cornejo García._x000D_
Objetivos:_x000D_
El punto de partida de nuestra actividad es la definición precisa de los diferentes fenotipos inducidos por RHs a AINEs._x000D_
Los participantes (pacientes y controles) serán reclutados en la UGC de Alergología del HRUM y en otros centros  clínicos de la red  ARADyAL. Las muestras biológicas serán  gestionadas por  el Biobanco del  HRUM­ IBIMA,  integrado en  el Biobanco del  Sistema  Sanitario   Público  de  Andalucía  y  en  la  Plataforma   Nacional de Biobancos  (PT13/0010/0006-PT13/0010/0033),  de  acuerdo   con  protocolos   normalizados. Todos  los participantes darán  su consentimiento informado  escrito  de biobanco y los protocolos  que se seguirán  están aprobados por  el Comité Coordinador de  Ética de la Investigación  Biomédica de Andalucía  (disponible bajo petición en biohbanco.hch.sspa@juntadeandalucia.es)._x000D_
1. Pacientes: Sujetos entre  14-70  años  que desarrollen una respuesta respiratoria y jo cutánea  tras  la ingesta  de al menos  un AINE. El diagnóstico  se confirmará como se ha descrito  U Investig Allergol Clin Immunol_x000D_
2014;24:308-23) y las reacciones se clasificarán en: NIUA, reacciones  mixtas, NERD y SNIUAA._x000D_
2. Controles: Sujetos entre 14-70  años que no presenten reacción tras la toma de AINEs. Todos deberán tolerar al menos  dos de ellos, incluido  un inhibidor  potente  de COX-1. Se aparearán por  edad, sexo y otras variables  demográficas similares  con los pacientes._x000D_
Criterios de  inclusión: Varón  o  mujer   con  RHs a  AINEs con  edad   entre   14-70   años,  sin  enfermedad inmunológica,  hematológica  o cutánea;  no haber  usado  inmunomoduladores (1-m.), antihistamínicos (15-d.) y betabloqueantes (48-h) previos al estudio; firmar consentimiento informado._x000D_
Criterios de  exclusión:  Enfermedades autoinmune  (lupus   eritematoso  sistémico,   artritis  reumatoide  y cualquier  otra),  tumoral (hematológica  o tumor  sólido)  o cualquier  otra  entidad  clínica que  pueda  inducir  a confusión.</t>
  </si>
  <si>
    <t>PTA2017-14556-I Ayuda Personal Técnico Apoyo 2017 Raquel Muñoz Fernández</t>
  </si>
  <si>
    <t>PTA2017-14556-I Ayuda Personal Técnico Apoyo 2017 Raquel Muñoz Fernández._x000D_
La Unidad de Terapia Celular (ECAI) del IBIMA situada en el Hospital Regional de Málaga es una instalación que cumple unos parámetros específicos para la fabricación de medicamentos de Terapia Celular y, por tanto, está sometida a unos estrictos requisitos de seguridad constatados por la Agencia Española de Medicamentos y Productos Sanitarios (AEMPS), quien la ha autorizado para la fabricación de medicamentos basados en células mesenquimales troncales derivadas de tejido adiposo autólogo y alogénico._x000D_
La Unidad se integra dentro de una red de Laboratorios fabricantes de Medicamentos de Terapias Avanzadas de Andalucía creado mediante la resolución 101/2014 de la Consejería de Igualdad, salud y políticas sociales de la Junta de Andalucía, coordinadas por la Iniciativa Andaluza en Terapias Avanzadas (IATA), cuyo objetivo es impulsar el desarrollo y la aplicación en la práctica clínica de los resultados obtenidos en investigación en los campos de terapia celular, terapia génica y nanomedicina. La figura del Responsable de Producción Celular, al igual que las figuras de Director Técnico y Responsable de Calidad, es imprescindible en la Unidad de Producción Celular según las Normas de Correcta Fabricación de medicamentos de uso humano. El Resp. de Producción, bajo la supervisión de la Dirección Técnica, se encarga de la fabricación de medicamentos de Terapia Celular, así como de todas las instalaciones y equipos de su departamento, y de la documentación generada durante la fabricación de cada lote, a fin de garantizar que los medicamentos se fabriquen con los máximos estándares de calidad y seguridad.</t>
  </si>
  <si>
    <t>PROYECTOS DE INVESTIGACIÓN EN SALUD 2018</t>
  </si>
  <si>
    <t>PI-0310-2018 ANÁLISIS INTEGRADO DE LAS PROPIEDADES FARMACOLÓGICAS, FACTORES DEL HUÉSPED, PERFIL EPIGENÉTICO Y SU INTERACCIÓN EN EL FENOTIPO CLÍNICO Y GRAVEDAD DEL DAÑO HEPÁTICO INDUCIDO POR FÁRMACOS</t>
  </si>
  <si>
    <t>MEDINA CÁLIZ, INMACULADA</t>
  </si>
  <si>
    <t>PI-0310-2018 ANÁLISIS INTEGRADO DE LAS PROPIEDADES FARMACOLÓGICAS, FACTORES DEL HUÉSPED, PERFIL EPIGENÉTICO Y SU INTERACCIÓN EN EL FENOTIPO CLÍNICO Y GRAVEDAD DEL DAÑO HEPÁTICO INDUCIDO POR FÁRMACOS. IP: Imaculada Medina Cáliz_x000D_
Objetivos:_x000D_
1. Estudiar el papel de las propiedades farmacológicas (farmacodinámicas, farmacocinéticas y físico-químicas) tanto de la medicación sospechosa, como de la medicación concomitante en el fenotipo clínico y gravedad de un episodio de DILI._x000D_
2. Analizar la influencia de los factores del huésped (demográficas, clínicas y parámetros bioquímicos) en la modulación del fenotipo clínico y gravedad de un episodio de DILI._x000D_
3. Analizar los perfiles epigenéticos asociados con la aparición de la hepatotoxicidad, en la expresión clínica y gravedad de un episodio de DILI._x000D_
4. Estudiar los mecanismos de interacción entre los factores farmacológicos, del huésped y los perfiles epigenéticos, analizando mediante biología de sistemas su influencia en la_x000D_
presentación clínica y gravedad en un episodio de DILI._x000D_
5. Establecer una categorización de los fármacos según su potencial de desarrollar hepatotoxicidad que tenga en cuenta no sólo la frecuencia de casos identificados sino también_x000D_
la gravedad y causalidad establecida. Desarrollar una escala validada a nivel internacional de libre acceso.</t>
  </si>
  <si>
    <t>FJCI-2017-34349 JCFormación Gracia María Martín Núñez_x000D_
Investigadora Candidata: Gracia María Martín Núñez  / Jefe de Grupo: Francisco José Tinahones Mardueño_x000D_
Área Científica: Medicina Clinica y Epidemiología</t>
  </si>
  <si>
    <t>FJCI-2017-34349 JCFormación Gracia María Martín Núñez_x000D_
Investigadora Candidata: Gracia María Martín Núñez  / Jefe de Grupo: Francisco José Tinahones Madueño_x000D_
Área Científica: Medicina Clinica y Epidemiología._x000D_
Objetivos:_x000D_
-Estudio epigenético tras intervenciones dietéticas, y  su relación con la microbiota _x000D_
-Estudios de la  microbiota mediante secuenciación masiva_x000D_
-Análisis estadístico y bioinformático de resultados_x000D_
-Elaboración de manuscritos y  proyectos</t>
  </si>
  <si>
    <t>PEJ2018-004731-A Ayudas para la Promoción de Empleo Joven e Implantación de la Garantía Juvenil._x000D_
CONSOLIDACIÓN Y CRECIMIENTO DE LA UNIDAD DE INNOVACIÓN Y TRANSFERENCIA DE TECNOLOGIA DEL IBIMA</t>
  </si>
  <si>
    <t>PEJ2018-004731-A Ayudas para la Promoción de Empleo Joven e Implantación de la Garantía Juvenil._x000D_
CONSOLIDACIÓN Y CRECIMIENTO DE LA UNIDAD DE INNOVACIÓN Y TRANSFERENCIA DE TECNOLOGIA DEL IBIMA_x000D_
Isabel María Guerrero_x000D_
El Instituto de Investigación Biomédica de Málaga (IBIMA) es un espacio de investigación multidisciplinar en biomedicina que se nuclea en torno a los Hospitales Universitarios Regional y Virgen de la Victoria de Málaga, conjuntamente con la Atención Primaria y los grupos biotecnológicos de la Universidad de Málaga, acreditado desde 2015 como Instituto de Investigación Sanitara por parte el Instituto de Salud Carlos III según el RD 339/2004. Su objetivo es: Fomentar la investigación de excelencia, orientado preferentemente a la investigación traslacional, favoreciendo la obtención de resultados transferibles a la práctica clínica y a aplicaciones biotecnológicas._x000D_
Para cumplirlos  necesita incorporar a un nuevo candidato, cuyos objetivos son: _x000D_
-Fomentar el desarrollo de proyectos de innovación y desarrollo tecnológico._x000D_
-Identificación y evaluación de activos intangibles susceptibles de transferencia._x000D_
-Translación o transferencia de los resultados de investigación._x000D_
-Promover el establecimiento de colaboraciones con la industria_x000D_
-Actuaciones de comunicación y posicionamiento</t>
  </si>
  <si>
    <t>FI19-00177 Contratos predoctorales de formación en investigación en salud Juan Alcaide Torres Jefe de grupo: Francisco José Tinahones Madueño</t>
  </si>
  <si>
    <t>FI19-00177 Contratos predoctorales de formación en investigación en salud Juan Alcaide Torres Jefe de grupo: Francisco José Tinahones Madueño_x000D_
_x000D_
Objetivo General: Valorar  los cambios en la microbiota, antropométricos, metabólicos, cardiovasculares y neurocognitivos de diferentes estrategias para reducción de peso que incrementan los cuerpos cetónicos en diferente magnitud comparando con la dieta  hipocalórica clásica._x000D_
Objetivos Específicos:_x000D_
l. Valorar  el efecto de dietas  hipocalóricas que incrementan los cuerpos cetónicos sobre  la microbiota intestinal y la relación de ésta con la cambios antropométricos y del tejido adiposo marrón._x000D_
2. Valorar  el efecto de dietas  hipocalóricas que incrementan los cuerpos cetónicos sobre  la microbiota intestinal y su relación con la cambios metabólicos e inflamatorios._x000D_
3. Valorar  el efecto de dietas  hipocalóricas que incrementan los cuerpos cetónicos sobre  el sistema  cardiovascular (presión arterial, función cardiaca y ritmo cardiaco) comparados con la dieta  hipocalórica clásica._x000D_
4. Valorar  el efecto de dietas  hipocalóricas que incrementan los cuerpos cetónicos sobre  la neurocognición comparados con la dieta  hipocalórica clásica._x000D_
5. Determinar la seguridad de las dietas  que incrementan los cuerpos cetónicos comparadas con la dieta hipocalórica clásica._x000D_
6. Determinar si los efectos de las distintas intervenciones dietéticas se mantienen a medio plazo.</t>
  </si>
  <si>
    <t>FI19-00178 Contratos predoctorales de formación en investigación en salud Teresa María Linares Pineda Jefe de grupo: Sonsoles Morcillo Espina</t>
  </si>
  <si>
    <t>FI19-00178 Contratos predoctorales de formación en investigación en salud Teresa María Linares Pineda Jefe de grupo: Sonsoles Morcillo Espinosa._x000D_
_x000D_
El Objetivo General: Crear  una  cohorte de  mujeres  embarazadas expuestas  y no expuestas  a la Diabetes Gestacional y seguirlas a lo largo  de los años, junto con su descendencia, con el fin de conocer mejor  el efecto de la DG durante el embarazo sobre fenotipos metabólicos en el futuro, tanto en la madres  como en los niños, e intentar buscar  estrategias que  frenen  el ciclo obesidad/diabetes. Se trata  de una nueva línea con previsión de mantenerla a largo  plazo, para poder evaluar a la descendencia al menos a los 6-7 años de edad._x000D_
_x000D_
Objetivos Específicos:_x000D_
_x000D_
- Identificar biomarcadores epigenéticos (metilación del  ADN) que  predigan la conversión de  DG a DM2._x000D_
- Estudiar los distintos patrones de  metilación del  ADN en  muestras  de  sangre  periférica de  mujeres gestantes expuestas  y no expuestas  a diabetes gestacional, tanto en el momento de  diagnostico de DG como al final del embarazo._x000D_
- Relacionar los perfiles  de  metilación de  la  descendencia con el patrón de  crecimiento hasta  el primer  año  de  edad, con el fin de  detectar marcas epigenéticas que  predigan el futuro  desarrollo  de obesidad en estos niños._x000D_
-  Analizar  la  estabilidad de  las  marcas epigenéticas relacionadas  con  el  riesgo  de   desarrollar alteraciones metabólicas en  el  futuro,  tanto en  la  madre como en  la  descendencia. Para  ello  se evaluarán los cambios de dichos  marcadores en el tiempo y su efecto sobre el fenotipo.</t>
  </si>
  <si>
    <t>PTA2018-015571-I AYUDAS PERSONAL TÉCNICO DE APOYO 2018</t>
  </si>
  <si>
    <t>PTA2018-015571-I AYUDAS PERSONAL TÉCNICO DE APOYO 2018._x000D_
Objetivos._x000D_
La Unidad de Terapia Celular (ECAI) del Hospital Regional de Málaga-IBIMA dispone de un área clasificada destinada a la Fabricación Aséptica de Medicamentos de Terapia Avanzadas para uso humano, autorizada por la Agencia Española de Medicamentos y Productos Sanitarios (AEMPS) para la fabricación de medicamentos basados en células mesenquimales troncales adultas expandidas derivadas de tejido adiposo (CMMTAd) para uso autólogo y alogénico._x000D_
Actualmente, fabricamos, en el ámbito del Sistema Sanitario Público de Andalucia (SSPA), medicamentos para uso compasivo en pacientes afectados por la Enfermedad Injerto contra Huésped agua y crónica, así comopara Fístulas complejas en la enfermedad de Crohn, y enfermedades neutológicas (Esclerosis Lateral Amiotrófica y Esclerosis Múltiple) y autoinmunes (Esclerodermina, y poliangeítis necrotizante, antre otras) qué carecen de otras alternativas terapéuticas._x000D_
La candidata dará soporte al Departamento de Calidad de la Unidad (Garantía y Control de Calidad), bajo la supervisión del Responsable de Calidad y de la Directora Tñecnica, a fin de garantizar que los medicamentos se fabriquen con los máximos estándares de calidad y seguridad. _x000D_
DIRECTORA DEL PROYECTO:CECILIA FRECHA</t>
  </si>
  <si>
    <t>CM19-00234 Contratos Río Horetga 2019 Casilda Llaces Pérez Jefe de grupo: David Olmos Hidalgo</t>
  </si>
  <si>
    <t>CM19-00234 Contratos Río Horetga 2019 Casilda Llaces Pérez Jefe de grupo: David Olmos Hidalgo_x000D_
_x000D_
Objetivos:_x000D_
-Adquirir las herramientas necesarias para profundizar y evolucionar en el campo de la investigación traslacional en el CaPr, haciendo especial énfasis en la identificación y validación de alteraciones genéticas o genómicas que estén asociadas al desarrollo de CaPr y especialmente a su agresividad y nuevas vías de tratamiento y de prevención para sus familias._x000D_
-Optimización de los criterios de selección para el cribado genético en pacientes con CaPr, ya se localizado o metastático, con el fin de establecer algoritmos predictivos más eficaces que los actuales que_x000D_
son insuficientes e inadecuado para una proporción significativa de esta población._x000D_
-Comprensión de las nuevas tecnologías de secuenciación, las metodologías de análisis bioinformático, y las metodologías, clásicas y emergentes, para el estudio en el campo de la genética humana aplicada al cáncer.</t>
  </si>
  <si>
    <t>CM19-00186 Contratos Río Hortega 2019 Cristina Maldonado Arraque Jefe de grupo:Gemma Rojo Martínez</t>
  </si>
  <si>
    <t>CM19-00186 Contratos Río Hortega 2019 Cristina Maldonado Araque Jefe de grupo: Gemma Rojo Martínez_x000D_
_x000D_
Objetivos:_x000D_
- Comprender el método científico: elaboración de hipótesis_x000D_
- Aprender a utilizar los repositorios bibliográficos y los gestores de referencias_x000D_
- Aprender a utilizar las herramientas metodológicas básicas de diseño de estudios,_x000D_
- Aprender los métodos de recogida de datos: formularios, la anamnesis en investigación, recogida de datos antropométricos y de muestras biológicas. Estandarización y validación de métodos._x000D_
- Familiarizarse con las principales técnicas de laboratorio utilizadas en investigación: biología molecular (PCR, RTPCR, secuenciación), análisis de proteínas específicas por medio de inmunoensayos (RIA, ELISA, etc), técnicas colorimétricas para determinaciones de metabolitos en muestras biológicas, cromatografía y electroforesis, etc: comprender sus usos y limitaciones y aprender a interpretar los informes y resultados de laboratorio para ser capaz de integrarlos en los resultados de la investigación._x000D_
- Conocer los repositorios públicos de datos._x000D_
- Aprender los métodos de análisis estadístico de resultados._x000D_
- Aprender a interpretar correctamente los resultados_x000D_
- Aprender a comunicar ciencia: en congresos y reuniones y en revistas especializadas_x000D_
- Demostrar las relaciones entre enfermedad tiroidea e incidencia de obesidad, hipertensión y diabetes en población adulta española._x000D_
-Estudiar la contribución de los factores ambientales (calidad del aire, presencia de zonas verdes, distancia a zonas industriales) a la presencia de enfermedades tiroideas y a las relaciones entre estas y las_x000D_
enfermedades metabólicas prevalentes.</t>
  </si>
  <si>
    <t>CP20-00060 Contratos Miguel Servet 2020 Almudena Ortega Gomez</t>
  </si>
  <si>
    <t>CP20-00060 Contratos Miguel Servet 2020 Almudena Ortega Gomez_x000D_
Objetivos:_x000D_
Estudiar la  intervención temprana con enriquecimiento en MUFA y PUFA en la dieta de una madre lactante que provoca una huella en la salud del lactante mediante:_x000D_
- Composición mejorada de la leche materna_x000D_
- Modificación del número y la funcionalidad de las células madre e inmunes en la leche materna._x000D_
- Modulación del microbioma y cambios epigenéticos._x000D_
Debido a la importancia excepcional del trasfondo metabólico de la madre, el estudio se contrastará en madres que amamantan y que han padecido diabetes gestacional</t>
  </si>
  <si>
    <t>POEJ-00039-25 Contrato de jóvenes investigadores y técnicos de apoyo de I+D+i. Empleo Juvenil. IP: Almudena Ortega Gómez</t>
  </si>
  <si>
    <t>ORTEGA GOMEZ, ALMUDENA</t>
  </si>
  <si>
    <t>POEJ-00039-25 Contrato de jóvenes investigadores y técnicos de apoyo de I+D+i. Empleo Juvenil. IP: Almudena Ortega Gómez_x000D_
Objetivos:_x000D_
1ºCitometría de flujo: Introducción a la técnica por parte del IP y personal de apoyo de Beckman Coulter, aprendizaje de calibración del equipo, procesamiento de muestras para citometría, tinción y compensación del panel de tinción. En el laboratorio se cuenta con un citómetro de flujo Beckman Coulter, Cytoflex S y los reactivos necesarios para la práctica de la técnica. 2ºCultivos celulares: Introducción a la té nica por parte del IP, desconge-lación, sembrado y crio-preservación de líneas celulares, cultivos celulares primarios, ensayos funcionales. El laboratorio cuenta con una sala de cultivos celulares con todo el equipamiento y reactivos necesarios para llevar a cabo esta tarea</t>
  </si>
  <si>
    <t>RH-0124-2020 Utilidad pronóstica y predictiva de biomarcadores basados en la combinación de secuenciación masiva del genoma completo a baja resolución y paneles específicos para cáncer de próstata</t>
  </si>
  <si>
    <t>RH-0124-2020 Utilidad pronóstica y predictiva de biomarcadores basados en la combinación de secuenciación masiva del genoma completo a baja resolución y paneles específicos para cáncer de próstata. Candidato: Daniel Alameda. Jefe de Equipo: Elena Castro Marcos_x000D_
Objetivos:_x000D_
-Validar la utilidad pronóstica de la co-delección BRCA2-RB1 y/o la amplificación de MYC detectada mediante LC-WGS en cáncer de próstata avanzado_x000D_
-Validar la utilidad pronóstica de la co-delección BRCA2-RB1 y/o la amplificación de MYC detectada mediante LC-WGS en cáncer de próstata localizado de alto riesgo_x000D_
-Validar analíticamente un test de secuenciación específico para Cáncer de Próstata basado en la combinación de LC-WGS y un panel de 56 genes._x000D_
-Explorar la utilidad clínica de nuestro test de secuenciación específico basado en la combinación de LC-WGS y un panel de 56 genes en la predicción de la respuesta a tratamientos estándar en el cáncer de próstata avanzado_x000D_
-Explorar la utilidad clínica de nuestro test en el pronóstico del cáncer de próstata localizado tratado con cirugía o radioterapia</t>
  </si>
  <si>
    <t>RH-0090-2020 Desarrollo y validación de biomarcadores de pronóstico en cáncer: hacia una Oncología de Precisión</t>
  </si>
  <si>
    <t>RH-0090-2020 Desarrollo y validación de biomarcadores de pronóstico en cáncer: hacia una Oncología de Precisión. Candidato: Javier Oliver Martos. Jefe de Grupo: Emilio Alba Conejo_x000D_
Objetivo:_x000D_
Determinación prospectiva de variantes genéticas y epigenéticas predictoras de respuesta a inhibidores de puntos de control inmunitario (ICI) con el fin de identificar a pacientes susceptibles de beneficio a esta terapia y de posibles mecanismos de resistencia._x000D_
Objetivos específicos:_x000D_
Línea 1:_x000D_
-Identificación de variantes genéticas y epigenéticas de los genes asociados a respuesta a ICI en pacientes con CPNM y melanoma de la cohorte prospectiva ya recogida y caracterizada clínicamente._x000D_
-Modelaje de modelo predictivo de respuesta con los parámetros clínico-patológicos y moleculares mediante Inteligencia Artificial._x000D_
Línea 2:_x000D_
-Validar nuestra hipótesis de que esta firma de expresión génica de nueve genes (MPL, Col24a1, NR4A1, FOSL1, CREB5, FANCB, LAMB4, ZBTB16, CALML3) en pacientes con TCGNS estadio I tratados exclusivamente con orquiectomía tiene un alta capacidad de predecir las recaídas en estos pacientes._x000D_
-Encontrar un modelo de expresión génica diferencial que permita diferenciar los pacientes de mayor riesgo con tumores de células germinales tipo seminoma (TCGS) estadio I tratados con orquiectomía, que requerirían un tratamiento quimoterápico adyuvante.</t>
  </si>
  <si>
    <t>CD20/00083 ContratosSara Borrell 2020 Ismael Álvarez Álvarez. Jefe de Grupo: Raúl Jesús Andrade Bellido</t>
  </si>
  <si>
    <t>CD20/00083 Contratos Sara Borrell 2020  Ismael Álvarez Álvarez. Jefe de Grupo: Raúl Jesús Andrade Bellido_x000D_
Objetivos:_x000D_
-Analizar el papel de la medicación concomitante en el desarrollo de DILY._x000D_
-Analizar la influencia de las trayectorias de enfermedades previas durante los últimos años en el desarrollo de dili, su expresión fenotípica, severidad y evolución en una cohorte de pacientes con DILI._x000D_
-Establecer una nueva clasificación de aquellas comedicaciones que podrían presentar mayor potencial hepatotóxico y podrían clasificarse como evitables, así como aquellas con mayor riesgo de interacción</t>
  </si>
  <si>
    <t>DOC_01095 Incorporación de ayudas posdoctorales. Candidato: Wilfredo Oliva Olivera, Jefe de Grupo: Lourdes Garrido Sánchez</t>
  </si>
  <si>
    <t>DOC_01095 Incorporación de ayudas posdoctorales. Candidato: Wilfredo Oliva Olivera, Jefe de Grupo: Lourdes Garrido Sánchez_x000D_
Los objetivos a llevar a cabo por este perfil son:_x000D_
1.- Validar in vitro la contribución relativa de miRNAs a las diferencias transcripcionales adiposas que se hayan revelado según la evolución de los pacientes tras la CB._x000D_
2.- Identificar marcas epigenéticas y revelar perfiles cromatínicos en el tejido adiposo que faciliten la estratificación de riesgo de recaída en pacientes sometido a CB._x000D_
3.- Analizar la implicación epigenética de rutas metabólicas asociadas a los cambios metabolómicos durante la evolución de los pacientes tras la cirugía bariátrica, en la generación, amplificación y perpetuación de patrones transcripcionales de enzimas metabólicas según modelos de cultivo celular.</t>
  </si>
  <si>
    <t>DOC_01138 Incorporación de ayudas posdoctorales. Candidato: Said Lhamyani, Jefe de Grupo: Rajaa El Bekay Rizky</t>
  </si>
  <si>
    <t>DOC_01138 Incorporación de ayudas posdoctorales. Candidato: Said Lhamyani, Jefe de Grupo: Rajaa El Bekay Rizky_x000D_
La línea de investigación a la que se propone la incorporación del candidato es una línea de investigación en medicina personalizada y de terapia avanzada con proyección tecnológica y que necesita la incorporación necesaria de doctores con experiencia y alta cualificación que permitan ahondar con autonomía y ejecutar con eficacia el desarrollo de la línea de investigación. Para ello, proponemos la incorporación del presente candidato que, como viene demostrado en su Currículo Vitae, tiene una trayectoria científica excelente avalada por la multidisciplinariedad de sus conocimientos y su gran capacidad de fusionar la investigación básica con la clínica. Durante su carrera predoctoral y post doctoral, el candidato ha podido adquirir una especialización en la investigación traslacional y en técnicas de biotecnología que están revolucionado la práctica clínica actual, como es la terapia génica, terapia celular, ingeniería de tejidos y nanomedicina. Por lo que no cabe duda de que su incorporación sería un gran apoyo para el grupo CTS7895.</t>
  </si>
  <si>
    <t>CM19/00025 Contratos Río Hortega 2019 Amanda Vega Núñez. Jefe de grupo: Juan Suarez Pérez</t>
  </si>
  <si>
    <t>CM19-00025 Contratos Río Hortega 2019 Amanda Vega Núñez Jefe de grupo: Juan Suarez Pérez_x000D_
_x000D_
Objetivo:_x000D_
-Formación  en métodos de investigación aplicados a las ciencias de la salud, escritura científica, realización de ensayos clínicos, evaluación clínica completa de pacientes y patologías, evaluación_x000D_
neurocognitiva, análisis genéticos y análisis en immunoensayos en plasma en poblaciones con Trastorno Bipolar.</t>
  </si>
  <si>
    <t>CM19/00210 Contratos Río Hortega Teresa Vazquez Sanchez. Jefe de grupo: Domingo Hernandez Marrero</t>
  </si>
  <si>
    <t>CM19-00210 Contratos Río Hortega Teresa Vazquez Sanchez Jefe de grupo: Domingo Gernandez Marrero._x000D_
_x000D_
Objetivos:_x000D_
-Formación en Investigación Clínica, especialmente en el área de senescencia y supervivencia del injerto renal, en la historia natural de la producción y expresión de klotho en tejido renal y su relación con la inflamación subclínica de los injertos._x000D_
-Avanzar en el conocimiento y diagnóstico de los marcadores de disfunción inmunológica del injerto renal como las subpoblaciones linfocitarias que anidan en el injerto mediante citologías aspirativas y el análisis urinario de quimioquinas._x000D_
-Participar en estudios multicéntricos en la investigación de los mecanismos patogénicos que conducen al desarrollo de diabetes post-trasplante, utilizando estrategias inmunosupresoras dirigidas._x000D_
-Participar en el análisis de la función renal de los pacientes trasplantados mediante iohexol  que constituye el gold estándar de la determinación de la función renal. _x000D_
-Formación en la elaboración de análisis estadísticos complejos de supervivencia utilizando programas como el SPSS._x000D_
-Analizar la relación entre mecanismos moleculares y las lesiones histológicas del injerto.</t>
  </si>
  <si>
    <t>CM19/00240 Contratos Río Hortega Carlos  Gomez Sanchez-Lafuente. Jefe de grupo: Fernando Rodriguez de Fonseca</t>
  </si>
  <si>
    <t>CM19-00240 Contratos Río Hortega Carlos Gomez Sanchez-Lafuente Jefe de grupo: Fernando Rodriguez de Fonseca_x000D_
_x000D_
Objetivos:_x000D_
-Formación  en métodos de investigación aplicados a las ciencias de la salud, lectura crítica de la evidencia disponible, redacción de artículos científicos, realización de ensayos clínicos, evaluación integral del paciente y de las diversas y patologías, análisis genéticos en poblaciones con trastornos mentales como trastornos de ansiedad, trastornos depresivos, trastorno bipolares o trastornos psicóticos, analisis bioquímicos plasmáticos y en leucocitos de sistemas de señalización implicados en adicciones y enfermedad mental (incluyendo sistemas monoaminergicos y endocannabinoide), utilizando_x000D_
técnicas de lipidómica, proteómica y analitica química. Se familiarizará con la modelización de la enfermedad mental en modelos animales de patología psiquiátrica.</t>
  </si>
  <si>
    <t>ACCIÓN ESTRATÉGICA EN SALUD - CONTRATOS RÍO HORTEGA 2020</t>
  </si>
  <si>
    <t>CM20/00125 Contratos  Rio Hortega 2020  Lidia Cobos Palacios. Jefe de Grupo: Ricardo Gómez Huelgas</t>
  </si>
  <si>
    <t>CM20/00125 Contratos Río Ortega 2020 Lidia Cobos Palacios. Jefe de Grupo: Ricardo Gómez Huelgas_x000D_
Objetivos:_x000D_
1. Investigar en el cardiometabolismo y sus factores de riesgo, específicamente en poblaciones de edad avanzada_x000D_
2. Valorar las variables resultado específicas de la población geriátrica (mantenimiento de la capacidad funcional intrínseca, fragilidad, sarcopenia, deterioro cognitivo, dependencia)_x000D_
3. Investigar si una dieta saludable (dieta mediterránea) y la práctica habitual de ejercicio físico modifican la flexibilidad fenotípica del individuo reduciendo el riesgo de desarrollar diabetes, y en último término eventos cardiovasculares y no cardiovasculares_x000D_
4. Profundizar en la identificación de genes diana del metabolismo lipídico y glucídico que puedan modular la evolución clínica de la enfermedad cardiovascular_x000D_
5. Conocer el perfil genético de los pacientes de ESyM con la intención de tratar en función del mismo_x000D_
6. Potenciar el desarrollo de nuevas herramientas biotecnológicas para el ejercicio de la medicina, así como nuevos tests genéticos para el diagnóstico y tratamiento personalizado de las enfermedades crónicas.</t>
  </si>
  <si>
    <t>CM20/00160  Contratos Río Hortega 2020 Almudena Testera Montes. Jefe de Grupo: Cristobalina Mayorga Mayorga</t>
  </si>
  <si>
    <t>CM20/00160  Contratos Río Ortega 2020 Almudena Testera Montes. Jefe de Grupo: Cristobalina Mayorga Mayorga._x000D_
Objetivo:_x000D_
El objetivo final dotar a la candidata de la capacidad para liderar en el futuro proyectos competitivos de investigación traslacional en inmnunoterapia con alérgenos (ITA), la cual es una herramienta terapéutica clave en Alergología.</t>
  </si>
  <si>
    <t>CM20/00210 Contratos Rio Hortega 2020 Marina Labella Álvarez. Jefe de Grupo: María José Torres Jaén</t>
  </si>
  <si>
    <t>CM20/00210 Contratos Río Ortega 2020 Marina Labella Álvarez. Jefe de Grupo: María José Torres Jaén_x000D_
Objetivos:_x000D_
1) Formación General en Investigación Clínica y manejo de alergia a medicamentos_x000D_
2) Formación General en Investigación Básica_x000D_
3.a) Realización y gestión de bases de datos para estudios de RH por BL y Quimioterápicos_x000D_
3.b) Reuniones de Investigación_x000D_
4) Formación específica en las líneas del grupo</t>
  </si>
  <si>
    <t>CM20/00212  Contratos Rio Hortega 2020 Jaime Sanz Canovas . Jefe de Grupo: Luis Miguel Pérez Belmonte</t>
  </si>
  <si>
    <t>PÉREZ BELMONTE, LUIS MIGUEL</t>
  </si>
  <si>
    <t>CM20/00212  Contratos Río Ortega 2020 Jaime Sanz Canovas . Jefe de Grupo: Luis Miguel Pérez Belmonte_x000D_
Objetivos:_x000D_
El candidato propuesto para adscribirse al programa de formación Rio Hortega ha demostrado habilidades aplicadas a la investigación clínica durante su formación como médico especialista en Medicina Interna en el Hospital Regional Universitario de Málaga, concretadas con la colaboración en diferentes proyectos nacionales de la unidad enfocadas en la enfermedad cardiovascular, especialmente de la insuficiencia cardíaca, la diabetes mellitus tipo 2 y las enfermedades crónicas. Esto ha dado como resultado la elaboración de diferentes comunicaciones a congresos y participación como colaborador en artículos de alto impacto como Annals of Medicine (primer cuartil). Además dentro de su formación clínica ha tenido fases de rotación en unidades de alto valor centradas en el abordaje de las enfermedades crónicas y pluripatología, consiguiendo una beca para facilitar su estancia formativa otorgada por la Sociedad Española de Medicina Interna.</t>
  </si>
  <si>
    <t>CM20/00241 Contratos Rio Hortega 2020  Mónica García Medina. Jefe de Grupo: Antonia María Serrano Criado</t>
  </si>
  <si>
    <t>CM20/00241 Contratos Río Ortega 2020  Mónica García Medina. Jefe de Grupo: Antonia María Serrano Criado._x000D_
Objetivos:_x000D_
1. Formación teórica en investigación_x000D_
2. Formación práctica en investigación_x000D_
3. Formación clínica</t>
  </si>
  <si>
    <t>AYUDAS JUAN DE LA CIERVA INCORPORACIÓN 2015</t>
  </si>
  <si>
    <t>IJCI-2015-27023 Ayuda Juan de la Cierva - Incorporación 2015_x000D_
Investigadora Candidata: Carolina Navas Cuerva / Jefe de Grupo: David Olmos Hidalgo_x000D_
Área Científica: Biomedicina</t>
  </si>
  <si>
    <t>IJCI-2015-27023 Ayuda Juan de la Cierva - Incorporación 2015_x000D_
Investigadora Candidata: Carolina Navas Cuerva / Jefe de Grupo: David Olmos Hidalgo_x000D_
Área Científica: Biomedicina_x000D_
_x000D_
Objetivos:_x000D_
-Conocer los mecanismos por los cuales las mutaciones heredadas o adquiridas que afectan a la vía de respiración del ADN confieren una ventaja evolutiva al desarrollo de CaPR, favorenciendo su progresión hasta MCPRC y causando resistencia al tratamiento.</t>
  </si>
  <si>
    <t>JC2015-00083 Aplicación de un modelo celular para analizar el reconocimiento inmunológico de diferentes determinantes betalactámicos en reacciones alérgicas mediadas por IgE y células T.</t>
  </si>
  <si>
    <t>CAS15-00083. Aplicación de un modelo celular para analizar el reconocimiento inmunológico de diferentes determinantes betalactámicos en reacciones alérgicas mediadas por IgE y células T. Adriana Ariza Veguillas._x000D_
_x000D_
Renuncia a la ayuda con fecha 10/12/2015</t>
  </si>
  <si>
    <t>JR16/00012 Contrato Juan Rodés 2016 Eduardo García Fuentes</t>
  </si>
  <si>
    <t>JR16/00012 Contrato Juan Rodés 2016 Eduardo García Fuentes._x000D_
_x000D_
JUSTIFICACIÓN DEL PROGRAMA DE INVESTIGACIÓN Y OBJETIVOS GENERALES_x000D_
La actividad de investigación a realizar durante la ayuda viene condicionada por los proyectos de investigación en los que actualmente el candidato se encuentra implicado. Dichas líneas de investigación incluyen patologías que representan una gran_x000D_
sobrecarga para las UGCs del SNS, tanto en términos de costes como en la dificultad de su manejo. La incorporación del candidato reforzará la UGC de Laboratorio del Hospital Regional Universitario de Málaga, no sólo en los estudios que se proponen en este documento sino también en el desarrollo de futuros proyectos, promocionando así la carrera investigadora dentro del SNS, prioridad fundamental de este programa.</t>
  </si>
  <si>
    <t>JR19/00029 Contratos Juan Rodés 2019 Ibon Eguiluz Gracia</t>
  </si>
  <si>
    <t>JR19-00029 Contratos Juan Rodés 2019 Ibon Eguiluz Gracia._x000D_
Objetivos_x000D_
1. Actualización de bases de datos de alergia respiratoria._x000D_
2. Mecanismos inmunológicos implicados en la rinitis alérgica local._x000D_
3. Definición de nuevos fenotipos de enfermedad respiratoria alérgica._x000D_
4. Biomarcadores diagnósticos de enfermedad respiratoria alérgica._x000D_
5. Identificación de biomarcadores de respuesta al tratamiento de la enfermedad respiratoria alérgica: la identificación de biomarcadores de respuesta al tratamiento contribuirá a la selección de los pacientes mejores candidatos para cada terapia, en línea con los principios de la medicina personalizada.</t>
  </si>
  <si>
    <t>PI14/01003 Abordaje de la fragilidad en atención primaria: validación y comparación de instrumentos de detección e impacto en el uso de servicios sanitarios. Subproyecto 2 - Costa del Sol</t>
  </si>
  <si>
    <t>PI14/01003 Abordaje de la fragilidad en atención primaria: validación y comparación de instrumentos de detección e impacto en el uso de servicios sanitarios. Subproyecto 2 - Costa del Sol. Francisco Rivas Ruiz_x000D_
_x000D_
Este proyecto está dirigido a avanzar en la definición de instrumentos adecuados para la detección de sujetos frágiles en el ámbito de la atención primaria de nuestro medio y conocer el uso de servicios sanitarios realizado por estos sujetos. Sus objetivos son evaluar la capacidad de detectar personas frágiles, de cuatro instrumentos, considerando para ello su capacidad predictiva de la ocurrencia de eventos adversos relacionados con la fragilidad (pérdida de autonomía y la muerte). Los instrumentos valorados son el Indicador de Fragilidad de Tilburg (del grupo de instrumentos basados en reglas y autoadministrado), el modelo-KoS (del grupo de instrumentos basado en reglas y centrado en la medida de la capacidad funcional. Constituirá su validaciónexterna), el Gerontopole Frailty Scale (GFS) (del grupo de instrumentos basados en el juicio clínico) y dos posibles biomarcadores (Sox2 y p16Ink4a). Además, tiene también como objetivo cuantificar y describir el tipo de consumo de recursos sanitarios generado por la condición de fragilidad. Para ello, se basa en un estudio multicéntrico de cohorte prospectiva de dos años de seguimiento de individuos de 70 años ó más, autónomos y residentes en la comunidad. La aplicación de los instrumentos de interés en el momento basal y el posterior estudio de la pérdida de autonomía, la muerte y el consumo de recursos sanitarios durante los dos años de seguimiento, permitirán dar respuesta a los objetivos propuestos.</t>
  </si>
  <si>
    <t>POEJ-00039 FASE I SOLICITUD DE CONTRATOS POEJ PARA FIMABIS-IBIMA.</t>
  </si>
  <si>
    <t>GUZMÁN DE DAMAS, JOSE MIGUEL</t>
  </si>
  <si>
    <t>POEJ-00039 FASE I SOLICITUD DE CONTRATOS POEJ PARA FIMABIS-IBIMA._x000D_
IMPORTE CONCEDIDO 762.500€ DESGLOSADO EN 25 CONTRATOS DE LINCENCIADO CON IMPORTE 26.000€/AÑO y 5 CONTRATOS TECNICOS CON IMPORTE 22.500€/AÑO</t>
  </si>
  <si>
    <t>RH-0083-2020 Telerrehabilitación en afasia: evaluación de no inferioridad frente a terapia presencial e identificación de predictores neurocognitivos de eficacia</t>
  </si>
  <si>
    <t>RH-0083-2020 Telerrehabilitación en afasia: evaluación de no inferioridad frente a terapia presencial e identificación de predictores neurocognitivos de eficacia. Candidato: Irene de Torres García. Jefe de equipo: Marcelo Berthier._x000D_
_x000D_
Objetivos:_x000D_
La presente propuesta de investigación busca abordar estas carencias mediante la realización de un estudio con 36 pacientes con API compuesto por dos fases. El objetivo de la primera fase es establecer la no inferioridad de la TR intensiva (REGIAplus) en comparación a la terapia intensiva presencial en distintos formatos de administración (grupal e individual), y evaluar la satisfacción y adherencia terapéutica de los pacientes. Además, en esta fase se busca identificar aquellas variables lingüísticas, cognitivas, emocionales y cerebrales predictoras de la respuesta a los diferentes tratamientos que sirvan para guiar la TR en API. Para ello, este estudio incorpora, además de extensas evaluaciones cognitivas, medidas cerebrales (funcionales y estructurales) que se obtendrán mediante diferentes secuencias de resonancia magnética. El objetivo de la segunda fase es identificar la estrategia de TR óptima a largo plazo para mantener e incrementar los beneficios de la terapia del lenguaje (REGIAplus), comparando una terapia de TR híbrida (combina TR sincrónica con TR asincrónica) con una estrategia de TR en su totalidad asincrónica. Los resultados de este estudio proporcionarán un marco científico para la incorporación de la TR intensiva de la API y de un plan terapéutico de TR a largo plazo en los centros asistenciales. Esto permitirá aumentar la intensidad y dosis de los tratamientos ofrecidos manteniendo las horas de dedicación terapéutica. Además, la identificación de predictores de respuesta permitirá la personalización de las terapias en función de las características clínicas y variables cerebrales.</t>
  </si>
  <si>
    <t>RH-0085-2020_NPS Optimización del diagnóstico y tratamiento de las enfermedades alérgicas</t>
  </si>
  <si>
    <t>RH-0085-2020_NPS Optimización del diagnóstico y tratamiento de las enfermedades alérgicas. Candidato: Natalia Isabel Pérez Sánchez  Jefe de Equipo: Mª José Torres Jaén_x000D_
Objetivos:_x000D_
Línea de alergia a fármacos betalactámicos y su optimización diagnóstica mediante nanomedicina_x000D_
-Diseño de un algoritmo predictivo con variables procedentes de la historia clínica y técnicas estadísticas de aprendizaje automático para el diagnóstico de alergia a betalactámicos (BL) de forma rápida y precisa sin necesidad de realizar el estudio alergológico completo._x000D_
-Optimización y validación clínica del protocolo del test de activación de basófilos (TAB) para el diagnóstico de la alergia a BL y obtención de procedimientos de trabajo normalizados a través del estudio de los mecanismos de activación del basófilo e identificación de biomarcadores diagnósticos._x000D_
-Análisis mediante inmunoensayo y TAB del reconocimiento inmunológico de nanopartículas de sílice decoradas con dendrímeros funcionalizados con BL y validación clínica de su capacidad diagnóstica para la alergia a BL._x000D_
Línea de Alergia Alimentaria y su tratamiento con inmunoterapia con alérgenos y/o prebióticos_x000D_
-Búsqueda de biomarcadores relacionados con el sistema inmune innato en la respuesta efectora y de tolerancia en alergias alimentarias (AA)._x000D_
- Análisis del mecanismo implicado en la inmunoterapia sublingual mediante el desarrollo de aproximaciones terapéuticas novedosas y evaluación de sus efectos en un modelo experimental animal._x000D_
-Evaluación potencial de prebióticos como la pectina para el tratamiento de AA y análisis de las modificaciones en el sistema inmunológico._x000D_
Línea de Alergia Respiratoria y Ocular_x000D_
-Prevalencia y Endofenotipado de la afectación conjuntival en los pacientes con rinitis de causa alérgica (RAL y RA) mediante test de provocación conjuntival con alérgenos (TPCA) y medición de marcadores inmunológicos a nivel conjuntival en muestras de lagrima, citología conjuntival de impresión, secreciones nasales y sangre periférica._x000D_
-Optimización diagnóstica de la enfermedad alérgica local (EAL) mediante la evaluación de la precisión diagnóstica del TPCA, estudio de correlación entre TPCA, test de provocación nasal (TPNA), y test de provocación bronquial con alérgenos (TPBA), y análisis de la utilidad del TPCA para el diagnóstico de EAL en pacientes atópicos y no atópicos.</t>
  </si>
  <si>
    <t>RH-0105-2020_CGR Papel de los cuerpos cetónicos y la microbiota en el abordaje dietético de la obesidad. Proyecto secundario: Impacto de la obesidad y sus comorbilidades en el pronóstico y evolución de la enfermedad COVID-19</t>
  </si>
  <si>
    <t>RH-0105-2020_CGR Papel de los cuerpos cetónicos y la microbiota en el abordaje dietético de la obesidad. Proyecto secundario: Impacto de la obesidad y sus comorbilidades en el pronóstico y evolución de la enfermedad COVID-19. Candidato: Carolina Gutiérrez Repiso. Jefe de Grupo: Francisco Tinahones Madueño._x000D_
Objetivos:_x000D_
Proyecto Principal :Papel de los cuerpos cetónicos y la microbiota en el abordaje dietético de la obesidad._x000D_
-Valorar los cambios en la microbiota, antropométricos y metabólicos de diferentes estrategias para reducción de peso que incrementan los cuerpos cetónicos en diferente magnitud comparando con la dieta hipocalórica clásica._x000D_
Proyecto secundario: Impacto de la obesidad y sus comorbilidades en el pronóstico y evolución de la enfermedad por coronavirus 2019 (COVID-19)._x000D_
-Analizar la prevalencia de sobrepeso y obesidad en pacientes afectos de COVID-19 que requieren ingreso hospitalario, y evaluar el papel de la obesidad en el curso y gravedad de la infección, marcadores de mal pronóstico, estancia hospitalaria, tasas de mortalidad y_x000D_
supervivencia._x000D_
-Evaluar comorbilidades como HTA y DM en las diferentes formas de presentación clínica del COVID-19, especialmente en sujetos con formas severas de la enfermedad._x000D_
-Valorar el uso previo de fármacos hipoglucemiantes y antihipertensivos (IECAS, ARA 2) en sujetos infectados por SARS-COV2 que precisaron ingreso hospitalario y su relación con el desenlace de la enfermedad._x000D_
-Analizar diabetes de novo en sujetos ingresados por COVID-19, cuantificar necesidades de insulinoterapia, insulino-resistencia y su relación con el pronóstico._x000D_
-Evaluar las diferencias en biomarcadores de inflamación y adipoquinas y su relación con la gravedad de presentación del COVID-19 en función del IMC para profundizar en el estudio sobre el papel del tejido adiposo en la infección</t>
  </si>
  <si>
    <t>RH-0126-2020_SL Impulso a la investigación traslacional en medicina personalizada en el Grupo IBIMA A-01</t>
  </si>
  <si>
    <t>RH-0126-2020_SL Impulso a la investigación traslacional en medicina personalizada en el Grupo IBIMA A-01. Candidato: Said Lhamyani. Jefe de Grupo: Gabriel Olveira Fuster</t>
  </si>
  <si>
    <t>UNIVERSIDAD DE MALAGA</t>
  </si>
  <si>
    <t>PROCEDIMIENTO PARA LA CONTRATACIÓN DE PERSONAL TÉCNICO VINCULADO A TAREAS DE INVESTIGACION EN SERVICIOS, CENTROS O INSTITUTOS DE INVESTIGACIÓN EN EL MARCO DEL PROGRAMA  DE GARANTÍA JUVENIL EN LA UMA</t>
  </si>
  <si>
    <t>UMA-2017-001-GJ SOLICITUD PARA DOTACIÓN DE PERSONAL TÉCNICO DE APOYO A LA_x000D_
INVESTIGACIÓN FINANCIADAS POR LA JUNTA DE ANDALUCÍA Y EL FONDO SOCIAL EUROPEO-UNIVERSIDAD DE MÁLAGA</t>
  </si>
  <si>
    <t>UMA-2017-001-GJ SOLICITUD PARA DOTACIÓN DE PERSONAL TÉCNICO._x000D_
Se solicitaron 26 puestos a elegir y la UMA concedio 3:_x000D_
UMATU38 Técnico de apoyo de la ECAI de Estudios Clínicos_x000D_
UMATU36 Técnico de producción_x000D_
UMATU37 Técnico de Apoyo en Citometría de Flujo</t>
  </si>
  <si>
    <t>CONVOCATORIA DE INCORPORACIÓN DE INVESTIGADORES POSDOCTORALES A GRUPOS DE LOS CENTROS SANITARIOS Y DE INVESTIGACIÓN DEL SSPA 2021</t>
  </si>
  <si>
    <t>RH-0081-2021_MFC. PAPEL DE LAS ACILETANOLAMIDAS NO CANNABINOIDES EN LAS COMORBILIDADES MÉDICAS ASOCIADAS AL TRASTORNO POR USO DE ALCOHOL: ESTUDIO TRASLACIONAL EN ADICCIÓN, ESTEATOHEPATITIS Y DETERIORO COGNITIVO</t>
  </si>
  <si>
    <t>41K FSE PO ANDALUCIA</t>
  </si>
  <si>
    <t>RH-0081-2021_MFC. PAPEL DE LAS ACILETANOLAMIDAS NO CANNABINOIDES EN LAS COMORBILIDADES MÉDICAS ASOCIADAS AL TRASTORNO POR USO DE ALCOHOL: ESTUDIO TRASLACIONAL EN ADICCIÓN, ESTEATOHEPATITIS Y DETERIORO COGNITIVO. IP: FERNANDO RODRÍGUEZ DE FONSECA BN:MARIA LUISA FRANCESCA DE CEGLIA_x000D_
Objetivos:_x000D_
Objetivo 1. Reclutamiento de 150 casos de pacientes con trastornos por uso de alcohol que reclaman tratamiento y 150 controles sin antecedentes de consumo comparables en edad, género y peso al grupo de alcohol. Evaluación clínica para diagnóstico de comorbilidad psiquiátrica mediante la entrevista semi-estructurada PRISM. Evaluación de pruebas de deterioro cognitivo mediante tests MOCA/TAVEC/TMT/WAIS-IV,Figura de Rey, Obtención de muestras de plasma para análisis de aciletanolamidas y factores neurotroficos_x000D_
Objetivo 2. Cuantificación de los niveles de aciletanolamidas, especies de acido lisofosfatídico y factores neurotroficos (BDNF/NT3/FCN) en el plasma de los pacientes y controles del Objetivo 1. También se valorarán los niveles de citoquinas/quemoquinas (IL1ß, IL6, TNFa, fractalkina, MCP-1) que actúan como biomarcadores de severidad y comorbilidad en adictos a. Elaboración de análisis de correlación entre consumo de alcohol y comorbilidad psiquiátrica/Deterioro cognitivo. Obtención de curvas ROC y valor predictivo de estos lípidos transmisores en alcoholismo._x000D_
Objetivo 3. Obtención de muestras de plasma y cerebro de animales que han recibido alcohol de manera crónica. Determinación de los niveles circulantes y tisulares de los mismos parámetros que en humanos. En cerebro, determinación de la expresión de los diferentes componentes de estos sistemas de señalización (enzimas de síntesis/degradación, receptores…). Análisis regional en sistemas de refuerzo (VTA-accumbens), cognición (Hipocampo-corteza) y emociones (Amigdala-hipotalamo)_x000D_
Objetivo 4. Evaluación de los efectos de la administración de agonistas y antagonistas para los diferentes receptores implicados en las acciones de estos lípidos así como de fármacos derivados del oleico diseñados y patentados por el grupo de investigación sobre el consumo y auto-administración de alcohol, recaída, abstinencia y neuroinflamación asociada al consumo de alcohol. Evaluación de los efectos en el desarrollo de hígado graso en animales que reciben una dieta alcoholica._x000D_
Objetivo 5. Caracterización del perfil comportamental y de la respuesta al alcohol agudo y crónico del ratón carente de las enzimas capaces de sintetizar los precursores de aciletanolamidas (NAPE-PLD y NAT/PLA4) que han sido desarrollados por el grupo cuyo fenotipo de respuesta al alcohol no ha sido descrito.</t>
  </si>
  <si>
    <t>PROYECTOS DE INVESTIGACIÓN SOBRE EL COVID-19 2021</t>
  </si>
  <si>
    <t>PECOVID-0099-2020 Estudio Neuro-Covid: secuelas neurológicas y estudio de biomarcadores en pacientes incidentes con infección por Coronavirus SARS-CoV-2.</t>
  </si>
  <si>
    <t>41K FEDER PO ANDALUCIA</t>
  </si>
  <si>
    <t>PECOVID-0099-2020: Estudio Neuro-Covid: secuelas neurológicas y estudio de biomarcadores en pacientes incidentes con infección por Coronavirus SARS-CoV-2. IP 1:Guillermo Estivill. IP2:Pedro Serrano._x000D_
OBJETIVOS:_x000D_
1.- Identificar las consecuencias neurológicas, cognitivas y psiquiátricas, agudas y diferidas, producida por la infección por SARS-Cov-2 en pacientes supervivientes a infección clínicamente relevante._x000D_
2.- Identificar biomarcadores inflamatorios, neurotróficos, y reguladores (miARN), plasmáticos relacionados con la gravedad de la enfermedad y la inducción de neuroinflamación/neurodegeneración._x000D_
3.- Identificar la vitalidad y capacidades de diferenciación de las células del neuroepitelio olfatorio en los pacientes supervivientes a la infección.</t>
  </si>
  <si>
    <t>RH-0023-2021_YDO_Impulso a la investigación traslacional en enfermedades raras y medicina personalizada en el grupo de Endocrinología y Nutrición</t>
  </si>
  <si>
    <t>RH-0023-2021_YDO_Impulso a la investigación traslacional en enfermedades raras y medicina personalizada en el grupo de Endocrinología y Nutrición IP:Gabriel Mª Olveira Fuster  Candidata:Yolanda de Diego Otero_x000D_
El objetivo general de la presente acción es reforzar la investigación traslacional en investigación para el diagnóstico precoz neonatal de enfermedades raras, y desarrollo de programas de Medicina Personalizada en cáncer de mama del grupo IBIMA A-01. Los objetivos concretos para los candidatos son los siguientes. OBJETIVOS a desarrollar por la candidata:_x000D_
1. Analizar la utilidad del estudio en sangre seca de la molécula C26:0-lisofosfatidilcolina, que se detectará utilizando cromatografía líquida acoplada a espectrometría de masas en tándem, para el diagnóstico precoz de la adrenoleucodistrofia ligada al X en todos los recién nacidos de Andalucía Oriental durante los 18 meses del programa. Se emplearán las mismas muestras obtenidas para el cribado neonatal universal de enfermedades endocrino-metabólicas._x000D_
2. Detectar la enfermedad en la fase temprana presintomática, permitiendo el acceso al diagnóstico de confirmación y a un tratamiento precoz que permita prevenir los síntomas y modificar la historia natural de la enfermedad, así como proporcionar un consejo genético más adecuado a la familia lo que permitiría prevenir nuevos casos._x000D_
3. Obtener datos de prevalencia reales en la población de Andalucía, evaluar la efectividad clínica del cribado neonatal, y analizar el espectro de la enfermedad y la correlación genotipo-fenotipo en nuestra población.</t>
  </si>
  <si>
    <t>RH-0083-2021_LSA Cáncer de mama, microbiota intestinal, microbiota intratumoral, permeabilidad intestinal, respuesta inmune, quimioterapia neoadyuvante, microentorno tumoral</t>
  </si>
  <si>
    <t>RH-0083-2021_LSA Cáncer de mama, microbiota intestinal, microbiota intratumoral, permeabilidad intestinal, respuesta inmune, quimioterapia neoadyuvante, microentorno tumoral. IP: Emilio Alba Conejo BN: Lidia Sanchez Alcoholado_x000D_
Objetivos:_x000D_
El objetivo principal de este estudio es determinar si la respuesta de los pacientes con TNBC a la quimioterapia neoadyuvante estándar (NAC) se correlaciona con la composición y funcionalidadde la microbiota intestinal e intratumoral y el metaboloma derivado de las bacterias, así como para establecer los efectos inmunomoduladores de la microbiota intestinal e intratumoral.</t>
  </si>
  <si>
    <t>PROYECTOS ESTRATÉGICOS DE INVESTIGACIÓN EN MEDICINA PERSONALIZADA 2021</t>
  </si>
  <si>
    <t>PEMP-0127-2020 Hepatotoxicidad idiosincrásica (DILI): un enfoque personalizado en la identificación de las vías de daño celular y potenciales biomarcadores mediante caracterización de las poblaciones linfocitarias (CyTOF) y células de la piel procedentes de pacientes.</t>
  </si>
  <si>
    <t>VILLANUEVA PAZ, MARINA</t>
  </si>
  <si>
    <t>PEMP-0127-2020 Hepatotoxicidad idiosincrásica (DILI): un enfoque personalizado en la identificación de las vías de daño celular y potenciales biomarcadores mediante caracterización de las poblaciones linfocitarias (CyTOF) y células de la piel procedentes de pacientes. IP1 María Isabel Lucena González IP2 Marina Villanueva Paz._x000D_
OBJETIVOS:_x000D_
El objetivo general de este proyecto es establecer una nueva aproximación para el estudio de DILI utilizando modelos in vitro que nos permitan avanzar en nuevas hipótesis mecanísticas, facilitar la caracterización del DILI y establecer perfiles individuales de riesgo hepatotóxico, centrándonos en evaluar el estado inmunológico mediante el estudio de poblaciones linfocitarias y la respuesta de células cutáneas de pacientes DILI frente a fármacos hepatotóxicos. Este objetivo general se conseguirá mediante la realización de tres objetivos específicos:_x000D_
O1) Caracterización de la respuesta inmune en pacientes DILI, pacientes con hepatitis aguda no relacionada con fármacos (hepatitis víricas) y sujetos control. _x000D_
O2) Caracterización de fibroblastos dérmicos y queratinocitos procedentes de pacientes con DILI, pacientes con hepatitis no relacionada con fármacos (hepatitis víricas) y sujetos control mediante la identificación de potenciales técnicas in vitro para la evaluación de la enfermedad._x000D_
O3) Evaluación del efecto de fármacos hepatotóxicos y no hepatotóxicos en queratinocitos derivados de pacientes DILI, pacientes con hepatitis no relacionada con fármacos (víricas) y sujetos control.</t>
  </si>
  <si>
    <t>RH-0026-2021_JFV EVALUANDO EL PAPEL DE TREM2 EN LA RESPUESTA MICROGLIAL FRENTE A LA PATOLOGÍA DE TAU: BÚSQUEDA DE NUEVAS DIANAS TERAPÉUTICAS</t>
  </si>
  <si>
    <t>GUTIÉRREZ PÉREZ, ANTONIA</t>
  </si>
  <si>
    <t>RH-0026-2021_JFV EVALUANDO EL PAPEL DE TREM2 EN LA RESPUESTA MICROGLIAL FRENTE A LA PATOLOGÍA DE TAU: BÚSQUEDA DE NUEVAS DIANAS TERAPÉUTICAS IP: ANTONIO GUTIÉRREZ PÉREZ BN: JUAN JOSË FERNÁNDEZ VALENZUELA._x000D_
Objetivos:_x000D_
Objetivo 1. Estudiar la respuesta microglial a la patología tau en modelos de taupatía y en modelos de disfunción microglial_x000D_
Subobjetivo 1a. Caracterización de la progresión de la patología de tau y la neuroinflamación asociada en modelos animales de taupatía y en modelos con disfunción microglial._x000D_
Subobjetivo 1b. Analizar la relación del fenotipo microglial “rod” con la patología de tau y la neurodegeneración asociada en modelos de taupatía._x000D_
Objetivo 2. Caracterización a nivel molecular, morfológica y funcional de la microglía rod._x000D_
Subobjetivo 2a. Identificar los genes/marcadores de interés referentes a la microglía rod en cerebros de animales transgénicos para tau._x000D_
Subobjetivo 2b. Validar los genes/marcadores candidatos y su relación con la patología de tau en cerebros postmortem de pacientes (desde fases prodrómicas a fases clínicas).</t>
  </si>
  <si>
    <t>RH-0025-2021_PCF_Obesidad metabólicamente sana (OMS), Obesidad metabólicamente enferma (OME), modificación de estilo de vida, tecnología multiómica,  epigenética (nuclear y mitocondrial), dinámica mitocondrial (Opa1, Mfn2), cadena de transporte electrónico, daño oxidativo</t>
  </si>
  <si>
    <t>RH-0025-2021_PCF_Obesidad metabólicamente sana (OMS), Obesidad metabólicamente enferma (OME), modificación de estilo de vida, tecnología multiómica,  epigenética (nuclear y mitocondrial), dinámica mitocondrial (Opa1, Mfn2), cadena de transporte electrónico, daño oxidativo. IP: MARIA ROSA BERNAL BN: PALOMA CARRILLO_x000D_
Objetivos:_x000D_
El objetivo principal de esta propuesta es evaluar, desde un punto de vista multiómico (genómico y proteómico), la influencia del estilo de vida y su modificación en la transición del fenotipo OMS al fenotipo OME en el ciclo vital humano._x000D_
Los objetivos específicos son:_x000D_
1. Examinar los predictores demográficos, antropométricos, clínicos y de estilo de vida (consumo y gasto energético) de la población con OMS y OME._x000D_
2. Analizar el impacto de la MEV en el metiloma y sus modificaciones (perfil epigenético) de genes, del metabolismo lipídico e inflamatorio (LPL, LRP1, PPARg, SCD, LXR, RXRa y SREBP), implicados en la OMS y en la OME._x000D_
3. Estudiar el perfil inflamatorio (PCR, IL-6, TNFa, adiponectina y resistina) y su relación con los componentes de la dieta Mediterránea en ambas poblaciones (OMS y OME) tras el seguimiento de las recomendaciones dietéticas y de actividad física._x000D_
4. Estudiar la dinámica mitocondrial (Mfn2, Opa1), la mitofagia (PINK1, Parkin), el genoma mitocondrial (mtDNA) y la biogénesis mitocondrial (Cox4, TFAM, Nrf1) en ambas poblaciones (OMS y OME) tras una intervención de MEV._x000D_
5. Potenciar el desarrollo, la adopción y el seguimiento a largo plazo de hábitos de vida saludables para el mantenimiento de un peso adecuado a las condiciones particulares del sujeto OMS y OME que le permita reducir el riesgo de complicaciones asociadas al sobrepeso y la obesidad.</t>
  </si>
  <si>
    <t>RH-0028-2021-FPJ. Reacciones alérgicas a alimentos. Identificación de biomarcadores para el diagnóstico y tratamiento.</t>
  </si>
  <si>
    <t>RH-0028-2021-FPJ. Reacciones alérgicas a alimentos. Identificación de biomarcadores para el diagnóstico y tratamiento. IP: María José Torres Jaén. BENEFICIARIO: Maria Francisca Palomares Jerez_x000D_
Objetivos:_x000D_
Objetivo 1. Búsqueda de biomarcadores inmunológicos en diferentes fenotipos clínicos de pacientes con AA._x000D_
1.1. Determinar biomarcadores candidatos mediante un enfoque multiómico combinando datos de expresión y metilación para ser validados en pacientes alérgicos a LTP y validarlos como biomarcadores de diagnóstico._x000D_
1.2. Caracterizar la respuesta inmune Th2 mediada por las ILC2 y las células T. Estudiar los puntos de control inmunológico entre el sistema innato y adaptativo._x000D_
Objetivo 2. Evaluación del papel de diferentes biomarcadores en las respuestas de tolerancia a los alérgenos alimentarios._x000D_
2.1. Validar aquellos biomarcadores asociados a una respuesta de tolerancia en pacientes con AA que hayan recibido ITA._x000D_
2.2. Evaluar el papel de las ILC2reg como biomarcadores de respuesta en pacientes tratados con ITA.</t>
  </si>
  <si>
    <t>RH-0024-2021-ACF Influencia de los Entornos Obesogénicos Durante una Intervención para la Pérdida de Peso en el contexto andaluz del ensayo PREDIMED-PLUS. (PRE-ENVIRONS ANDALUCÍA)</t>
  </si>
  <si>
    <t>Warnberg</t>
  </si>
  <si>
    <t>RH-0024-2021-ACF Influencia de los Entornos Obesogénicos Durante una Intervención para la Pérdida de Peso en el contexto andaluz del ensayo PREDIMED-PLUS. (PRE-ENVIRONS ANDALUCÍA) IP:Julia Warnberg. Beneficiario:Antoni Colom Fernández_x000D_
Objetivos:_x000D_
Siendo el interés principal de este proyecto estudiar la interacción entre la intervención del estudio PREDIMED-PLUS y el entorno en el que residen sus participantes. En una submuestra de 1582 personas de 55 a 75 años con sobrepeso u obesidad y que cumplen al menos tres criterios de síndrome metabólico y residentes en Andalucía se pretende:_x000D_
Objetivo principal:_x000D_
1. Evaluar el efecto de los entornos sobre los cambios en el índice de masa corporal, peso corporal y obesidad abdominal a 12, 24 y 36 meses desde el inicio de la intervención del ensayo PREDIMED-PLUS en los residentes en Andalucía._x000D_
Objetivos secundarios:_x000D_
1. Crear la base de datos de exposición a entornos obesogénicos entre los participantes del ensayo PREDIMED-PLUS residentes en Andalucía._x000D_
2. Evaluar el efecto del entorno obesogénico sobre los cambios en los principales factores de riesgo conductual de la obesidad, (falta de actividad física y dieta poco saludable) durante los primeros 12, 24 y 36 meses de intervención del ensayo PREDIMED-PLUS._x000D_
3. Identificar qué factores del entorno obesogénico y factores individuales son predictores de los cambios en el índice de masa corporal, peso corporal y obesidad abdominal._x000D_
4. Validar y diseñar un modelo predictivo sobre los cambios en el índice de masa corporal, peso corporal y obesidad abdominal relacionados con la influencia del entorno obesogénico en la comunidad autónoma de Andalucía._x000D_
5. Transferir y analizar los resultados sobre los factores del entorno obesogénico asociados a cambios en el índice de masa corporal, peso corporal y obesidad abdominal a la encuesta serológica (SARS Cov-2 IgG) realizada en el marco del ensayo PREDIMED-PLUS.</t>
  </si>
  <si>
    <t>RH-0078-2021-MJS.Caracterización de Pacientes con Hipertensión Pulmonar Basada en la Función Mitocondrial para el Desarrollo de una Prueba Diagnóstica</t>
  </si>
  <si>
    <t>RH-0078-2021-MJS.Caracterización de Pacientes con Hipertensión Pulmonar Basada en la Función Mitocondrial para el Desarrollo de una Prueba Diagnóstica. IP: Manuel Jiménez Navarro. BENEFICIARIO: María José Sánchez Quintero_x000D_
Objetivos:_x000D_
El objetivo principal de este proyecto es desarrollar una prueba no invasiva basada en la función mitocondrial que permita el diagnóstico personalizado y precoz de los pacientes con HP. Esta batería de pruebas permitirá la correcta clasificación de pacientes, sobre todo aquellos con HAP, mediante una técnica de fácil reproducción. Con este fin, se proponen los siguientes objetivos específicos:_x000D_
Objetivo 1: Estudiar la función mitocondrial en células sanguíneas de forma que podamos diferenciar entre los perfiles de los pacientes con HAP y el resto de grupos._x000D_
Objetivo 2: Establecer líneas celulares a partir de los fibroblastos de la piel de cada paciente. Tras comprobar que éstos reproducen los resultados obtenidos en las células sanguíneas, utilizaremos los fibroblastos para profundizar en el estudio de la función mitocondrial, lo que permitirá sentar las bases para el futuro desarrollo de medicamentos._x000D_
Objetivo 3: Desarrollar una batería de pruebas de fácil reproducción, y basada en el análisis de la función mitocondrial, que permita el diagnóstico precoz de personas susceptibles de padecer HP. La finalidad última es crear una prueba de bajo coste económico y de fácil desarrollo, basada en el análisis del metabolismo mitocondrial, que sea reproducible en cualquier laboratorio y que sirva de apoyo a los clínicos para el diagnóstico de los pacientes, así como su correcta inclusión en cada grupo de HP.</t>
  </si>
  <si>
    <t>RH-0079-2021-ERR. Estrategias sistémicas para identificar genes implicados en enfermedades raras relacionadas con alteraciones del neurodesarrollo y las capacidades neuromotoras</t>
  </si>
  <si>
    <t>MEDINA TORRES, MIGUEL ÁNGEL</t>
  </si>
  <si>
    <t>RH-0079-2021-ERR. Estrategias sistémicas para identificar genes implicados en enfermedades raras relacionadas con alteraciones del neurodesarrollo y las capacidades neuromotoras. IP: Miguel Angel Medina Torres. BENEFICIARIO: María Elena Rojano Rivera_x000D_
Objetivos:_x000D_
1. Aplicación de sistemas bioinformáticos para la generación de de redes de fenotipo-paciente-genotipo y gen-gen para modelar cada una de las enfermedades raras presentadas._x000D_
2. Identificar genes implicados en el desarrollo de las enfermedades presentadas, usando las redes construidas, los datos fenotípicos de los pacientes y los datos de expresión_x000D_
3. Búsqueda de nuevas dianas terapéuticas y fármacos para las enfermedades presentadas basada en los genes encontrados en el punto anterior</t>
  </si>
  <si>
    <t>PROYECTOS DE INNOVACIÓN EN SALUD 2021</t>
  </si>
  <si>
    <t>PIN-0113-2020: Biosensores Fotónicos en tándem con nanopartículas mesoporosas de sílice para diagnóstico de alergia a betalactámicos</t>
  </si>
  <si>
    <t>MOLINA FERNÁNDEZ, ÍÑIGO</t>
  </si>
  <si>
    <t>PIN-0113-2020: Biosensores Fotónicos en tándem con nanopartículas mesoporosas de sílice para diagnóstico de alergia a betalactámicos. IP1: Juan Luis Paris Fernández de la Puente. IP2: Íñigo Molina Fernández</t>
  </si>
  <si>
    <t>PROYECTOS DE INVESTIGACIÓN DE GRUPOS EMERGENTES 2021</t>
  </si>
  <si>
    <t>PIGE-0178-2020 Implementacion de 4-Fenilbutirato sodico como tratamiento de procesos inflamatorios en pacientes de gravedad COVID19 y enferemdades relacionadas</t>
  </si>
  <si>
    <t>REGUERA IGLESIAS, JOSÉ MARÍA</t>
  </si>
  <si>
    <t>PIGE-0178-2020 Implementacion de 4-Fenilbutirato sodico como tratamiento de procesos inflamatorios en pacientes de gravedad COVID19 y enferemdades relacionadas IP1 Ivan Duran IP2 Jose Maria Reguera Iglesias._x000D_
OBJETIVOS:_x000D_
El objetivo general de esta propuesta es establecer la validez de 4-PBA como tratamiento para prevenir la evolución de gravedad en pacientes de riesgo infectados por SARS-CoV-2 y otras patologías asociadas a tormenta de citocinas. El 4-PBA es un fármaco aprobado para uso clínico que ha demostrado efectividad como modulador de inflamación en multitud de ensayos preclínicos, reduciendo la intensidad de expresión y la excesiva liberación de moléculas pro-inflamatorias. Además, nuestros estudios previos sobre el marcador de estrés BiP, que puede ser manipulado por 4-PBA, demuestran la correlación en sus niveles en sangre con las condiciones médicas previas de peor prognosis en COVID-19.</t>
  </si>
  <si>
    <t>RH-0027-2021-DLG. Análisis de las secuelas neurológicas y estudio de biomarcadores en pacientes incidentes con infección por Coronavirus SARS-CoV-2.</t>
  </si>
  <si>
    <t>RH-0027-2021-DLG. Análisis de las secuelas neurológicas y estudio de biomarcadores en pacientes incidentes con infección por Coronavirus SARS-CoV-2. IP: Guillermo Estivill Torrús. BENEFICIARIO: David Ladrón de Guevara Miranda</t>
  </si>
  <si>
    <t>RH-0077-2021-SCC. Prevención de la depresión y la ansiedad mediante intervenciones personalizadas a través de internet</t>
  </si>
  <si>
    <t>RH-0077-2021-SCC. Prevención de la depresión y la ansiedad mediante intervenciones personalizadas a través de internet. IP: Juan Ángel Bellón Saameño. BENEFICIARIO: Sonia Conejo Ceron</t>
  </si>
  <si>
    <t>RH-0080-2021_HNiu. Búsqueda de biomarcadores de daño idiosincrásico inducido por fármacos (DILI) a través del estudio del eje intestino-sistema inmune-hígado: una aproximación multiorgánica</t>
  </si>
  <si>
    <t>RH-0080-2021_HNiu. Búsqueda de biomarcadores de daño idiosincrásico inducido por fármacos (DILI) a través del estudio del eje intestino-sistema inmune-hígado: una aproximación multiorgánica. IP: Raúl Andrade Bellido. BENEFICIARIO: Hao Niu</t>
  </si>
  <si>
    <t>GARCIA FUENTES, EDUARDO</t>
  </si>
  <si>
    <t>CM18-00139 Contratos Río Hortega 2018 Ignacio Moreno Pérez
Jefe de Grupo: EMILIO ALBA CONEJO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</si>
</sst>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
  </numFmts>
  <fonts count="5" x14ac:knownFonts="1">
    <font>
      <sz val="11"/>
      <color theme="1"/>
      <name val="Calibri"/>
      <family val="2"/>
      <scheme val="minor"/>
    </font>
    <font>
      <sz val="11"/>
      <color theme="1"/>
      <name val="Calibri"/>
      <family val="2"/>
      <scheme val="minor"/>
    </font>
    <font>
      <b/>
      <sz val="20"/>
      <color rgb="FF111111"/>
      <name val="Source Sans Pro"/>
      <family val="2"/>
    </font>
    <font>
      <b/>
      <sz val="11"/>
      <color theme="0"/>
      <name val="Calibri"/>
      <family val="2"/>
    </font>
    <font>
      <sz val="11"/>
      <name val="Calibri"/>
      <family val="2"/>
    </font>
  </fonts>
  <fills count="4">
    <fill>
      <patternFill patternType="none"/>
    </fill>
    <fill>
      <patternFill patternType="gray125"/>
    </fill>
    <fill>
      <patternFill patternType="solid">
        <fgColor theme="8" tint="-0.249977111117893"/>
        <bgColor indexed="64"/>
      </patternFill>
    </fill>
    <fill>
      <patternFill patternType="solid">
        <fgColor theme="0"/>
        <bgColor indexed="64"/>
      </patternFill>
    </fill>
  </fills>
  <borders count="6">
    <border>
      <left/>
      <right/>
      <top/>
      <bottom/>
      <diagonal/>
    </border>
    <border>
      <left/>
      <right/>
      <top/>
      <bottom style="medium">
        <color rgb="FFD8D8D8"/>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8">
    <xf numFmtId="0" fontId="0" fillId="0" borderId="0" xfId="0"/>
    <xf numFmtId="0" fontId="2" fillId="0" borderId="1" xfId="0" applyFont="1" applyBorder="1" applyAlignment="1">
      <alignment horizontal="left" vertical="center"/>
    </xf>
    <xf numFmtId="44" fontId="0" fillId="0" borderId="0" xfId="1" applyFont="1"/>
    <xf numFmtId="0" fontId="3" fillId="2" borderId="2" xfId="0" applyFont="1" applyFill="1" applyBorder="1" applyAlignment="1">
      <alignment horizontal="center"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164" fontId="0" fillId="0" borderId="4" xfId="0" applyNumberFormat="1" applyBorder="1" applyAlignment="1">
      <alignment horizontal="right" vertical="top"/>
    </xf>
    <xf numFmtId="0" fontId="0" fillId="0" borderId="4" xfId="0" applyBorder="1" applyAlignment="1">
      <alignment horizontal="left" vertical="top"/>
    </xf>
    <xf numFmtId="44" fontId="0" fillId="0" borderId="4" xfId="1" applyFont="1" applyBorder="1" applyAlignment="1">
      <alignment horizontal="right" vertical="top"/>
    </xf>
    <xf numFmtId="0" fontId="4" fillId="0" borderId="5" xfId="0" applyFont="1" applyBorder="1" applyAlignment="1">
      <alignment horizontal="left" vertical="top" wrapText="1"/>
    </xf>
    <xf numFmtId="0" fontId="0" fillId="0" borderId="5" xfId="0" applyBorder="1" applyAlignment="1">
      <alignment horizontal="left" vertical="top" wrapText="1"/>
    </xf>
    <xf numFmtId="0" fontId="0" fillId="3" borderId="3" xfId="0" applyFill="1" applyBorder="1" applyAlignment="1">
      <alignment horizontal="left" vertical="top" wrapText="1"/>
    </xf>
    <xf numFmtId="0" fontId="0" fillId="3" borderId="4" xfId="0" applyFill="1" applyBorder="1" applyAlignment="1">
      <alignment horizontal="left" vertical="top" wrapText="1"/>
    </xf>
    <xf numFmtId="164" fontId="0" fillId="3" borderId="4" xfId="0" applyNumberFormat="1" applyFill="1" applyBorder="1" applyAlignment="1">
      <alignment horizontal="right" vertical="top"/>
    </xf>
    <xf numFmtId="0" fontId="0" fillId="3" borderId="4" xfId="0" applyFill="1" applyBorder="1" applyAlignment="1">
      <alignment horizontal="left" vertical="top"/>
    </xf>
    <xf numFmtId="44" fontId="0" fillId="3" borderId="4" xfId="1" applyFont="1" applyFill="1" applyBorder="1" applyAlignment="1">
      <alignment horizontal="right" vertical="top"/>
    </xf>
    <xf numFmtId="0" fontId="0" fillId="3" borderId="5" xfId="0" applyFill="1" applyBorder="1" applyAlignment="1">
      <alignment horizontal="left" vertical="top" wrapText="1"/>
    </xf>
    <xf numFmtId="0" fontId="0" fillId="3" borderId="0" xfId="0" applyFill="1"/>
  </cellXfs>
  <cellStyles count="2">
    <cellStyle name="Moneda" xfId="1" builtinId="4"/>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1</xdr:row>
      <xdr:rowOff>38100</xdr:rowOff>
    </xdr:from>
    <xdr:to>
      <xdr:col>1</xdr:col>
      <xdr:colOff>1273154</xdr:colOff>
      <xdr:row>4</xdr:row>
      <xdr:rowOff>142771</xdr:rowOff>
    </xdr:to>
    <xdr:pic>
      <xdr:nvPicPr>
        <xdr:cNvPr id="2" name="Imagen 1">
          <a:extLst>
            <a:ext uri="{FF2B5EF4-FFF2-40B4-BE49-F238E27FC236}">
              <a16:creationId xmlns:a16="http://schemas.microsoft.com/office/drawing/2014/main" id="{4273CEEA-0014-4007-A04A-D39A4397FC0F}"/>
            </a:ext>
          </a:extLst>
        </xdr:cNvPr>
        <xdr:cNvPicPr>
          <a:picLocks noChangeAspect="1"/>
        </xdr:cNvPicPr>
      </xdr:nvPicPr>
      <xdr:blipFill>
        <a:blip xmlns:r="http://schemas.openxmlformats.org/officeDocument/2006/relationships" r:embed="rId1"/>
        <a:stretch>
          <a:fillRect/>
        </a:stretch>
      </xdr:blipFill>
      <xdr:spPr>
        <a:xfrm>
          <a:off x="57150" y="228600"/>
          <a:ext cx="3152381" cy="828571"/>
        </a:xfrm>
        <a:prstGeom prst="rect">
          <a:avLst/>
        </a:prstGeom>
      </xdr:spPr>
    </xdr:pic>
    <xdr:clientData/>
  </xdr:twoCellAnchor>
  <xdr:twoCellAnchor editAs="oneCell">
    <xdr:from>
      <xdr:col>1</xdr:col>
      <xdr:colOff>1590675</xdr:colOff>
      <xdr:row>1</xdr:row>
      <xdr:rowOff>47625</xdr:rowOff>
    </xdr:from>
    <xdr:to>
      <xdr:col>3</xdr:col>
      <xdr:colOff>1549992</xdr:colOff>
      <xdr:row>4</xdr:row>
      <xdr:rowOff>159768</xdr:rowOff>
    </xdr:to>
    <xdr:pic>
      <xdr:nvPicPr>
        <xdr:cNvPr id="3" name="Imagen 2">
          <a:extLst>
            <a:ext uri="{FF2B5EF4-FFF2-40B4-BE49-F238E27FC236}">
              <a16:creationId xmlns:a16="http://schemas.microsoft.com/office/drawing/2014/main" id="{DFD1ADCB-4909-44DE-B0B5-C49990F1A44C}"/>
            </a:ext>
          </a:extLst>
        </xdr:cNvPr>
        <xdr:cNvPicPr>
          <a:picLocks noChangeAspect="1"/>
        </xdr:cNvPicPr>
      </xdr:nvPicPr>
      <xdr:blipFill>
        <a:blip xmlns:r="http://schemas.openxmlformats.org/officeDocument/2006/relationships" r:embed="rId2"/>
        <a:stretch>
          <a:fillRect/>
        </a:stretch>
      </xdr:blipFill>
      <xdr:spPr>
        <a:xfrm>
          <a:off x="3571875" y="238125"/>
          <a:ext cx="2834186" cy="836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364"/>
  <sheetViews>
    <sheetView tabSelected="1" topLeftCell="B37" zoomScale="85" zoomScaleNormal="85" workbookViewId="0">
      <selection activeCell="E39" sqref="E39"/>
    </sheetView>
  </sheetViews>
  <sheetFormatPr baseColWidth="10" defaultRowHeight="14.4" x14ac:dyDescent="0.3"/>
  <cols>
    <col min="1" max="1" width="29" bestFit="1" customWidth="1"/>
    <col min="2" max="2" width="27.77734375" bestFit="1" customWidth="1"/>
    <col min="3" max="3" width="15.21875" bestFit="1" customWidth="1"/>
    <col min="4" max="4" width="33.33203125" bestFit="1" customWidth="1"/>
    <col min="5" max="5" width="61.88671875" bestFit="1" customWidth="1"/>
    <col min="6" max="6" width="20" style="2" bestFit="1" customWidth="1"/>
    <col min="7" max="7" width="23.88671875" bestFit="1" customWidth="1"/>
    <col min="8" max="8" width="255.77734375" bestFit="1" customWidth="1"/>
  </cols>
  <sheetData>
    <row r="2" spans="1:8" ht="26.4" thickBot="1" x14ac:dyDescent="0.35">
      <c r="D2" s="1"/>
      <c r="E2" s="1" t="s">
        <v>0</v>
      </c>
    </row>
    <row r="8" spans="1:8" ht="15" thickBot="1" x14ac:dyDescent="0.35"/>
    <row r="9" spans="1:8" ht="15" thickTop="1" x14ac:dyDescent="0.3">
      <c r="A9" s="3" t="s">
        <v>1</v>
      </c>
      <c r="B9" s="3" t="s">
        <v>2</v>
      </c>
      <c r="C9" s="3" t="s">
        <v>3</v>
      </c>
      <c r="D9" s="3" t="s">
        <v>4</v>
      </c>
      <c r="E9" s="3" t="s">
        <v>5</v>
      </c>
      <c r="F9" s="3" t="s">
        <v>6</v>
      </c>
      <c r="G9" s="3" t="s">
        <v>7</v>
      </c>
      <c r="H9" s="3" t="s">
        <v>8</v>
      </c>
    </row>
    <row r="10" spans="1:8" ht="129.6" x14ac:dyDescent="0.3">
      <c r="A10" s="4" t="s">
        <v>17</v>
      </c>
      <c r="B10" s="5" t="s">
        <v>808</v>
      </c>
      <c r="C10" s="6">
        <v>2018</v>
      </c>
      <c r="D10" s="5" t="s">
        <v>809</v>
      </c>
      <c r="E10" s="7"/>
      <c r="F10" s="8">
        <f>53732+11194.17</f>
        <v>64926.17</v>
      </c>
      <c r="G10" s="7" t="s">
        <v>13</v>
      </c>
      <c r="H10" s="10" t="s">
        <v>810</v>
      </c>
    </row>
    <row r="11" spans="1:8" ht="172.8" x14ac:dyDescent="0.3">
      <c r="A11" s="4" t="s">
        <v>104</v>
      </c>
      <c r="B11" s="5" t="s">
        <v>309</v>
      </c>
      <c r="C11" s="6">
        <v>2016</v>
      </c>
      <c r="D11" s="5" t="s">
        <v>310</v>
      </c>
      <c r="E11" s="7"/>
      <c r="F11" s="8">
        <v>11406</v>
      </c>
      <c r="G11" s="7" t="s">
        <v>13</v>
      </c>
      <c r="H11" s="10" t="s">
        <v>311</v>
      </c>
    </row>
    <row r="12" spans="1:8" ht="129.6" x14ac:dyDescent="0.3">
      <c r="A12" s="4" t="s">
        <v>761</v>
      </c>
      <c r="B12" s="5" t="s">
        <v>762</v>
      </c>
      <c r="C12" s="6">
        <v>2019</v>
      </c>
      <c r="D12" s="5" t="s">
        <v>763</v>
      </c>
      <c r="E12" s="7"/>
      <c r="F12" s="8">
        <v>18116</v>
      </c>
      <c r="G12" s="7" t="s">
        <v>13</v>
      </c>
      <c r="H12" s="10" t="s">
        <v>764</v>
      </c>
    </row>
    <row r="13" spans="1:8" ht="72" x14ac:dyDescent="0.3">
      <c r="A13" s="4" t="s">
        <v>17</v>
      </c>
      <c r="B13" s="5" t="s">
        <v>449</v>
      </c>
      <c r="C13" s="6">
        <v>2016</v>
      </c>
      <c r="D13" s="5" t="s">
        <v>450</v>
      </c>
      <c r="E13" s="7" t="s">
        <v>451</v>
      </c>
      <c r="F13" s="8">
        <v>58150.7</v>
      </c>
      <c r="G13" s="7" t="s">
        <v>21</v>
      </c>
      <c r="H13" s="10" t="s">
        <v>452</v>
      </c>
    </row>
    <row r="14" spans="1:8" ht="374.4" x14ac:dyDescent="0.3">
      <c r="A14" s="4" t="s">
        <v>17</v>
      </c>
      <c r="B14" s="5" t="s">
        <v>614</v>
      </c>
      <c r="C14" s="6">
        <v>2014</v>
      </c>
      <c r="D14" s="5" t="s">
        <v>617</v>
      </c>
      <c r="E14" s="7" t="s">
        <v>618</v>
      </c>
      <c r="F14" s="8">
        <v>89598</v>
      </c>
      <c r="G14" s="7" t="s">
        <v>13</v>
      </c>
      <c r="H14" s="10" t="s">
        <v>619</v>
      </c>
    </row>
    <row r="15" spans="1:8" ht="259.2" x14ac:dyDescent="0.3">
      <c r="A15" s="4" t="s">
        <v>17</v>
      </c>
      <c r="B15" s="5" t="s">
        <v>614</v>
      </c>
      <c r="C15" s="6">
        <v>2014</v>
      </c>
      <c r="D15" s="5" t="s">
        <v>615</v>
      </c>
      <c r="E15" s="7" t="s">
        <v>299</v>
      </c>
      <c r="F15" s="8">
        <v>89598</v>
      </c>
      <c r="G15" s="7" t="s">
        <v>13</v>
      </c>
      <c r="H15" s="10" t="s">
        <v>616</v>
      </c>
    </row>
    <row r="16" spans="1:8" ht="100.8" x14ac:dyDescent="0.3">
      <c r="A16" s="4" t="s">
        <v>17</v>
      </c>
      <c r="B16" s="5" t="s">
        <v>684</v>
      </c>
      <c r="C16" s="6">
        <v>2016</v>
      </c>
      <c r="D16" s="5" t="s">
        <v>685</v>
      </c>
      <c r="E16" s="7" t="s">
        <v>471</v>
      </c>
      <c r="F16" s="8">
        <v>80598</v>
      </c>
      <c r="G16" s="7" t="s">
        <v>13</v>
      </c>
      <c r="H16" s="10" t="s">
        <v>686</v>
      </c>
    </row>
    <row r="17" spans="1:8" ht="72" x14ac:dyDescent="0.3">
      <c r="A17" s="4" t="s">
        <v>17</v>
      </c>
      <c r="B17" s="5" t="s">
        <v>684</v>
      </c>
      <c r="C17" s="6">
        <v>2016</v>
      </c>
      <c r="D17" s="5" t="s">
        <v>687</v>
      </c>
      <c r="E17" s="7" t="s">
        <v>124</v>
      </c>
      <c r="F17" s="8">
        <v>80598</v>
      </c>
      <c r="G17" s="7" t="s">
        <v>13</v>
      </c>
      <c r="H17" s="10" t="s">
        <v>688</v>
      </c>
    </row>
    <row r="18" spans="1:8" ht="86.4" x14ac:dyDescent="0.3">
      <c r="A18" s="4" t="s">
        <v>17</v>
      </c>
      <c r="B18" s="5" t="s">
        <v>684</v>
      </c>
      <c r="C18" s="6">
        <v>2016</v>
      </c>
      <c r="D18" s="5" t="s">
        <v>692</v>
      </c>
      <c r="E18" s="7" t="s">
        <v>47</v>
      </c>
      <c r="F18" s="8">
        <v>80598</v>
      </c>
      <c r="G18" s="7" t="s">
        <v>13</v>
      </c>
      <c r="H18" s="10" t="s">
        <v>693</v>
      </c>
    </row>
    <row r="19" spans="1:8" ht="129.6" x14ac:dyDescent="0.3">
      <c r="A19" s="4" t="s">
        <v>17</v>
      </c>
      <c r="B19" s="5" t="s">
        <v>318</v>
      </c>
      <c r="C19" s="6">
        <v>2017</v>
      </c>
      <c r="D19" s="5" t="s">
        <v>785</v>
      </c>
      <c r="E19" s="7" t="s">
        <v>90</v>
      </c>
      <c r="F19" s="8">
        <f>80598+11194.17</f>
        <v>91792.17</v>
      </c>
      <c r="G19" s="7" t="s">
        <v>13</v>
      </c>
      <c r="H19" s="10" t="s">
        <v>786</v>
      </c>
    </row>
    <row r="20" spans="1:8" ht="57.6" x14ac:dyDescent="0.3">
      <c r="A20" s="4" t="s">
        <v>17</v>
      </c>
      <c r="B20" s="5" t="s">
        <v>318</v>
      </c>
      <c r="C20" s="6">
        <v>2017</v>
      </c>
      <c r="D20" s="5" t="s">
        <v>319</v>
      </c>
      <c r="E20" s="7" t="s">
        <v>81</v>
      </c>
      <c r="F20" s="8">
        <f>80598+11194.17</f>
        <v>91792.17</v>
      </c>
      <c r="G20" s="7" t="s">
        <v>13</v>
      </c>
      <c r="H20" s="10" t="s">
        <v>320</v>
      </c>
    </row>
    <row r="21" spans="1:8" ht="115.2" x14ac:dyDescent="0.3">
      <c r="A21" s="4" t="s">
        <v>17</v>
      </c>
      <c r="B21" s="5" t="s">
        <v>811</v>
      </c>
      <c r="C21" s="6">
        <v>2018</v>
      </c>
      <c r="D21" s="5" t="s">
        <v>812</v>
      </c>
      <c r="E21" s="7" t="s">
        <v>239</v>
      </c>
      <c r="F21" s="8">
        <v>80598</v>
      </c>
      <c r="G21" s="7" t="s">
        <v>13</v>
      </c>
      <c r="H21" s="10" t="s">
        <v>813</v>
      </c>
    </row>
    <row r="22" spans="1:8" ht="72" x14ac:dyDescent="0.3">
      <c r="A22" s="4" t="s">
        <v>17</v>
      </c>
      <c r="B22" s="5" t="s">
        <v>262</v>
      </c>
      <c r="C22" s="6">
        <v>2019</v>
      </c>
      <c r="D22" s="5" t="s">
        <v>420</v>
      </c>
      <c r="E22" s="7" t="s">
        <v>203</v>
      </c>
      <c r="F22" s="8">
        <f>80598+11194.17</f>
        <v>91792.17</v>
      </c>
      <c r="G22" s="7" t="s">
        <v>13</v>
      </c>
      <c r="H22" s="10" t="s">
        <v>421</v>
      </c>
    </row>
    <row r="23" spans="1:8" ht="115.2" x14ac:dyDescent="0.3">
      <c r="A23" s="4" t="s">
        <v>17</v>
      </c>
      <c r="B23" s="5" t="s">
        <v>262</v>
      </c>
      <c r="C23" s="6">
        <v>2019</v>
      </c>
      <c r="D23" s="5" t="s">
        <v>263</v>
      </c>
      <c r="E23" s="7" t="s">
        <v>47</v>
      </c>
      <c r="F23" s="8">
        <f>80598+11194.17</f>
        <v>91792.17</v>
      </c>
      <c r="G23" s="7" t="s">
        <v>13</v>
      </c>
      <c r="H23" s="10" t="s">
        <v>264</v>
      </c>
    </row>
    <row r="24" spans="1:8" ht="100.8" x14ac:dyDescent="0.3">
      <c r="A24" s="4" t="s">
        <v>17</v>
      </c>
      <c r="B24" s="5" t="s">
        <v>262</v>
      </c>
      <c r="C24" s="6">
        <v>2019</v>
      </c>
      <c r="D24" s="5" t="s">
        <v>756</v>
      </c>
      <c r="E24" s="7" t="s">
        <v>471</v>
      </c>
      <c r="F24" s="8">
        <f>80598+11194.17</f>
        <v>91792.17</v>
      </c>
      <c r="G24" s="7" t="s">
        <v>13</v>
      </c>
      <c r="H24" s="10" t="s">
        <v>757</v>
      </c>
    </row>
    <row r="25" spans="1:8" ht="72" x14ac:dyDescent="0.3">
      <c r="A25" s="4" t="s">
        <v>17</v>
      </c>
      <c r="B25" s="5" t="s">
        <v>432</v>
      </c>
      <c r="C25" s="6">
        <v>2020</v>
      </c>
      <c r="D25" s="5" t="s">
        <v>851</v>
      </c>
      <c r="E25" s="7" t="s">
        <v>464</v>
      </c>
      <c r="F25" s="8">
        <v>80598</v>
      </c>
      <c r="G25" s="7" t="s">
        <v>13</v>
      </c>
      <c r="H25" s="10" t="s">
        <v>852</v>
      </c>
    </row>
    <row r="26" spans="1:8" ht="57.6" x14ac:dyDescent="0.3">
      <c r="A26" s="4" t="s">
        <v>17</v>
      </c>
      <c r="B26" s="5" t="s">
        <v>432</v>
      </c>
      <c r="C26" s="6">
        <v>2020</v>
      </c>
      <c r="D26" s="5" t="s">
        <v>435</v>
      </c>
      <c r="E26" s="7" t="s">
        <v>124</v>
      </c>
      <c r="F26" s="8">
        <v>80598</v>
      </c>
      <c r="G26" s="7" t="s">
        <v>13</v>
      </c>
      <c r="H26" s="10" t="s">
        <v>436</v>
      </c>
    </row>
    <row r="27" spans="1:8" ht="86.4" x14ac:dyDescent="0.3">
      <c r="A27" s="4" t="s">
        <v>17</v>
      </c>
      <c r="B27" s="5" t="s">
        <v>432</v>
      </c>
      <c r="C27" s="6">
        <v>2020</v>
      </c>
      <c r="D27" s="5" t="s">
        <v>433</v>
      </c>
      <c r="E27" s="7" t="s">
        <v>90</v>
      </c>
      <c r="F27" s="8">
        <v>80598</v>
      </c>
      <c r="G27" s="7" t="s">
        <v>13</v>
      </c>
      <c r="H27" s="10" t="s">
        <v>434</v>
      </c>
    </row>
    <row r="28" spans="1:8" ht="230.4" x14ac:dyDescent="0.3">
      <c r="A28" s="4" t="s">
        <v>17</v>
      </c>
      <c r="B28" s="5" t="s">
        <v>620</v>
      </c>
      <c r="C28" s="6">
        <v>2014</v>
      </c>
      <c r="D28" s="5" t="s">
        <v>621</v>
      </c>
      <c r="E28" s="7" t="s">
        <v>47</v>
      </c>
      <c r="F28" s="8">
        <v>53732</v>
      </c>
      <c r="G28" s="7" t="s">
        <v>13</v>
      </c>
      <c r="H28" s="10" t="s">
        <v>622</v>
      </c>
    </row>
    <row r="29" spans="1:8" ht="86.4" x14ac:dyDescent="0.3">
      <c r="A29" s="4" t="s">
        <v>17</v>
      </c>
      <c r="B29" s="5" t="s">
        <v>620</v>
      </c>
      <c r="C29" s="6">
        <v>2014</v>
      </c>
      <c r="D29" s="5" t="s">
        <v>623</v>
      </c>
      <c r="E29" s="7" t="s">
        <v>471</v>
      </c>
      <c r="F29" s="8">
        <v>53732</v>
      </c>
      <c r="G29" s="7" t="s">
        <v>13</v>
      </c>
      <c r="H29" s="10" t="s">
        <v>624</v>
      </c>
    </row>
    <row r="30" spans="1:8" ht="43.2" x14ac:dyDescent="0.3">
      <c r="A30" s="4" t="s">
        <v>17</v>
      </c>
      <c r="B30" s="5" t="s">
        <v>654</v>
      </c>
      <c r="C30" s="6">
        <v>2015</v>
      </c>
      <c r="D30" s="5" t="s">
        <v>655</v>
      </c>
      <c r="E30" s="7" t="s">
        <v>618</v>
      </c>
      <c r="F30" s="8">
        <v>53732</v>
      </c>
      <c r="G30" s="7" t="s">
        <v>13</v>
      </c>
      <c r="H30" s="10" t="s">
        <v>655</v>
      </c>
    </row>
    <row r="31" spans="1:8" ht="57.6" x14ac:dyDescent="0.3">
      <c r="A31" s="4" t="s">
        <v>17</v>
      </c>
      <c r="B31" s="5" t="s">
        <v>654</v>
      </c>
      <c r="C31" s="6">
        <v>2015</v>
      </c>
      <c r="D31" s="5" t="s">
        <v>664</v>
      </c>
      <c r="E31" s="7" t="s">
        <v>90</v>
      </c>
      <c r="F31" s="8">
        <v>53732</v>
      </c>
      <c r="G31" s="7" t="s">
        <v>13</v>
      </c>
      <c r="H31" s="10" t="s">
        <v>664</v>
      </c>
    </row>
    <row r="32" spans="1:8" ht="144" x14ac:dyDescent="0.3">
      <c r="A32" s="4" t="s">
        <v>17</v>
      </c>
      <c r="B32" s="5" t="s">
        <v>679</v>
      </c>
      <c r="C32" s="6">
        <v>2016</v>
      </c>
      <c r="D32" s="5" t="s">
        <v>680</v>
      </c>
      <c r="E32" s="7" t="s">
        <v>47</v>
      </c>
      <c r="F32" s="8">
        <v>53732</v>
      </c>
      <c r="G32" s="7" t="s">
        <v>13</v>
      </c>
      <c r="H32" s="10" t="s">
        <v>681</v>
      </c>
    </row>
    <row r="33" spans="1:8" ht="72" x14ac:dyDescent="0.3">
      <c r="A33" s="4" t="s">
        <v>17</v>
      </c>
      <c r="B33" s="5" t="s">
        <v>656</v>
      </c>
      <c r="C33" s="6">
        <v>2017</v>
      </c>
      <c r="D33" s="5" t="s">
        <v>657</v>
      </c>
      <c r="E33" s="7" t="s">
        <v>124</v>
      </c>
      <c r="F33" s="8">
        <v>53732</v>
      </c>
      <c r="G33" s="7" t="s">
        <v>13</v>
      </c>
      <c r="H33" s="10" t="s">
        <v>658</v>
      </c>
    </row>
    <row r="34" spans="1:8" ht="57.6" x14ac:dyDescent="0.3">
      <c r="A34" s="4" t="s">
        <v>17</v>
      </c>
      <c r="B34" s="5" t="s">
        <v>656</v>
      </c>
      <c r="C34" s="6">
        <v>2017</v>
      </c>
      <c r="D34" s="5" t="s">
        <v>771</v>
      </c>
      <c r="E34" s="7" t="s">
        <v>81</v>
      </c>
      <c r="F34" s="8">
        <v>53732</v>
      </c>
      <c r="G34" s="7" t="s">
        <v>13</v>
      </c>
      <c r="H34" s="10" t="s">
        <v>772</v>
      </c>
    </row>
    <row r="35" spans="1:8" ht="100.8" x14ac:dyDescent="0.3">
      <c r="A35" s="4" t="s">
        <v>17</v>
      </c>
      <c r="B35" s="5" t="s">
        <v>656</v>
      </c>
      <c r="C35" s="6">
        <v>2017</v>
      </c>
      <c r="D35" s="5" t="s">
        <v>773</v>
      </c>
      <c r="E35" s="7" t="s">
        <v>471</v>
      </c>
      <c r="F35" s="8">
        <v>53732</v>
      </c>
      <c r="G35" s="7" t="s">
        <v>13</v>
      </c>
      <c r="H35" s="10" t="s">
        <v>774</v>
      </c>
    </row>
    <row r="36" spans="1:8" ht="115.2" x14ac:dyDescent="0.3">
      <c r="A36" s="4" t="s">
        <v>17</v>
      </c>
      <c r="B36" s="5" t="s">
        <v>656</v>
      </c>
      <c r="C36" s="6">
        <v>2017</v>
      </c>
      <c r="D36" s="5" t="s">
        <v>781</v>
      </c>
      <c r="E36" s="7" t="s">
        <v>766</v>
      </c>
      <c r="F36" s="8">
        <v>53732</v>
      </c>
      <c r="G36" s="7" t="s">
        <v>13</v>
      </c>
      <c r="H36" s="10" t="s">
        <v>782</v>
      </c>
    </row>
    <row r="37" spans="1:8" ht="230.4" x14ac:dyDescent="0.3">
      <c r="A37" s="4" t="s">
        <v>17</v>
      </c>
      <c r="B37" s="5" t="s">
        <v>656</v>
      </c>
      <c r="C37" s="6">
        <v>2017</v>
      </c>
      <c r="D37" s="5" t="s">
        <v>783</v>
      </c>
      <c r="E37" s="7" t="s">
        <v>513</v>
      </c>
      <c r="F37" s="8">
        <v>53732</v>
      </c>
      <c r="G37" s="7" t="s">
        <v>13</v>
      </c>
      <c r="H37" s="10" t="s">
        <v>784</v>
      </c>
    </row>
    <row r="38" spans="1:8" ht="100.8" x14ac:dyDescent="0.3">
      <c r="A38" s="4" t="s">
        <v>17</v>
      </c>
      <c r="B38" s="5" t="s">
        <v>627</v>
      </c>
      <c r="C38" s="6">
        <v>2018</v>
      </c>
      <c r="D38" s="5" t="s">
        <v>790</v>
      </c>
      <c r="E38" s="7" t="s">
        <v>491</v>
      </c>
      <c r="F38" s="8">
        <f>53732+11194.17</f>
        <v>64926.17</v>
      </c>
      <c r="G38" s="7" t="s">
        <v>13</v>
      </c>
      <c r="H38" s="10" t="s">
        <v>791</v>
      </c>
    </row>
    <row r="39" spans="1:8" ht="86.4" x14ac:dyDescent="0.3">
      <c r="A39" s="4" t="s">
        <v>17</v>
      </c>
      <c r="B39" s="5" t="s">
        <v>627</v>
      </c>
      <c r="C39" s="6">
        <v>2018</v>
      </c>
      <c r="D39" s="5" t="s">
        <v>947</v>
      </c>
      <c r="E39" s="7" t="s">
        <v>398</v>
      </c>
      <c r="F39" s="8">
        <v>53732</v>
      </c>
      <c r="G39" s="7" t="s">
        <v>13</v>
      </c>
      <c r="H39" s="10" t="s">
        <v>628</v>
      </c>
    </row>
    <row r="40" spans="1:8" ht="115.2" x14ac:dyDescent="0.3">
      <c r="A40" s="4" t="s">
        <v>17</v>
      </c>
      <c r="B40" s="5" t="s">
        <v>627</v>
      </c>
      <c r="C40" s="6">
        <v>2018</v>
      </c>
      <c r="D40" s="5" t="s">
        <v>818</v>
      </c>
      <c r="E40" s="7" t="s">
        <v>164</v>
      </c>
      <c r="F40" s="8">
        <f>53732+11194.17</f>
        <v>64926.17</v>
      </c>
      <c r="G40" s="7" t="s">
        <v>13</v>
      </c>
      <c r="H40" s="10" t="s">
        <v>819</v>
      </c>
    </row>
    <row r="41" spans="1:8" ht="72" x14ac:dyDescent="0.3">
      <c r="A41" s="4" t="s">
        <v>17</v>
      </c>
      <c r="B41" s="5" t="s">
        <v>383</v>
      </c>
      <c r="C41" s="6">
        <v>2019</v>
      </c>
      <c r="D41" s="5" t="s">
        <v>857</v>
      </c>
      <c r="E41" s="7" t="s">
        <v>299</v>
      </c>
      <c r="F41" s="8">
        <f>53732+11194.17</f>
        <v>64926.17</v>
      </c>
      <c r="G41" s="7" t="s">
        <v>13</v>
      </c>
      <c r="H41" s="10" t="s">
        <v>858</v>
      </c>
    </row>
    <row r="42" spans="1:8" ht="129.6" x14ac:dyDescent="0.3">
      <c r="A42" s="4" t="s">
        <v>17</v>
      </c>
      <c r="B42" s="5" t="s">
        <v>383</v>
      </c>
      <c r="C42" s="6">
        <v>2019</v>
      </c>
      <c r="D42" s="5" t="s">
        <v>859</v>
      </c>
      <c r="E42" s="7" t="s">
        <v>349</v>
      </c>
      <c r="F42" s="8">
        <v>53732</v>
      </c>
      <c r="G42" s="7" t="s">
        <v>13</v>
      </c>
      <c r="H42" s="10" t="s">
        <v>860</v>
      </c>
    </row>
    <row r="43" spans="1:8" ht="86.4" x14ac:dyDescent="0.3">
      <c r="A43" s="4" t="s">
        <v>17</v>
      </c>
      <c r="B43" s="5" t="s">
        <v>383</v>
      </c>
      <c r="C43" s="6">
        <v>2019</v>
      </c>
      <c r="D43" s="5" t="s">
        <v>861</v>
      </c>
      <c r="E43" s="7" t="s">
        <v>90</v>
      </c>
      <c r="F43" s="8">
        <f>53732+11194.17</f>
        <v>64926.17</v>
      </c>
      <c r="G43" s="7" t="s">
        <v>13</v>
      </c>
      <c r="H43" s="10" t="s">
        <v>862</v>
      </c>
    </row>
    <row r="44" spans="1:8" ht="86.4" x14ac:dyDescent="0.3">
      <c r="A44" s="4" t="s">
        <v>17</v>
      </c>
      <c r="B44" s="5" t="s">
        <v>383</v>
      </c>
      <c r="C44" s="6">
        <v>2019</v>
      </c>
      <c r="D44" s="5" t="s">
        <v>397</v>
      </c>
      <c r="E44" s="7" t="s">
        <v>398</v>
      </c>
      <c r="F44" s="8">
        <f>53732+11194.17</f>
        <v>64926.17</v>
      </c>
      <c r="G44" s="7" t="s">
        <v>13</v>
      </c>
      <c r="H44" s="10" t="s">
        <v>399</v>
      </c>
    </row>
    <row r="45" spans="1:8" ht="230.4" x14ac:dyDescent="0.3">
      <c r="A45" s="4" t="s">
        <v>17</v>
      </c>
      <c r="B45" s="5" t="s">
        <v>383</v>
      </c>
      <c r="C45" s="6">
        <v>2019</v>
      </c>
      <c r="D45" s="5" t="s">
        <v>840</v>
      </c>
      <c r="E45" s="7" t="s">
        <v>158</v>
      </c>
      <c r="F45" s="8">
        <f>53732+11194.17</f>
        <v>64926.17</v>
      </c>
      <c r="G45" s="7" t="s">
        <v>13</v>
      </c>
      <c r="H45" s="10" t="s">
        <v>841</v>
      </c>
    </row>
    <row r="46" spans="1:8" ht="115.2" x14ac:dyDescent="0.3">
      <c r="A46" s="4" t="s">
        <v>17</v>
      </c>
      <c r="B46" s="5" t="s">
        <v>383</v>
      </c>
      <c r="C46" s="6">
        <v>2019</v>
      </c>
      <c r="D46" s="5" t="s">
        <v>838</v>
      </c>
      <c r="E46" s="7" t="s">
        <v>766</v>
      </c>
      <c r="F46" s="8">
        <f>53732+11194.17</f>
        <v>64926.17</v>
      </c>
      <c r="G46" s="7" t="s">
        <v>13</v>
      </c>
      <c r="H46" s="10" t="s">
        <v>839</v>
      </c>
    </row>
    <row r="47" spans="1:8" ht="72" x14ac:dyDescent="0.3">
      <c r="A47" s="4" t="s">
        <v>17</v>
      </c>
      <c r="B47" s="5" t="s">
        <v>383</v>
      </c>
      <c r="C47" s="6">
        <v>2019</v>
      </c>
      <c r="D47" s="5" t="s">
        <v>384</v>
      </c>
      <c r="E47" s="7" t="s">
        <v>385</v>
      </c>
      <c r="F47" s="8">
        <f>53732+11194.17</f>
        <v>64926.17</v>
      </c>
      <c r="G47" s="7" t="s">
        <v>13</v>
      </c>
      <c r="H47" s="10" t="s">
        <v>386</v>
      </c>
    </row>
    <row r="48" spans="1:8" ht="115.2" x14ac:dyDescent="0.3">
      <c r="A48" s="4" t="s">
        <v>17</v>
      </c>
      <c r="B48" s="5" t="s">
        <v>863</v>
      </c>
      <c r="C48" s="6">
        <v>2020</v>
      </c>
      <c r="D48" s="5" t="s">
        <v>864</v>
      </c>
      <c r="E48" s="7" t="s">
        <v>41</v>
      </c>
      <c r="F48" s="8">
        <v>53732</v>
      </c>
      <c r="G48" s="7" t="s">
        <v>13</v>
      </c>
      <c r="H48" s="10" t="s">
        <v>865</v>
      </c>
    </row>
    <row r="49" spans="1:8" ht="57.6" x14ac:dyDescent="0.3">
      <c r="A49" s="4" t="s">
        <v>17</v>
      </c>
      <c r="B49" s="5" t="s">
        <v>863</v>
      </c>
      <c r="C49" s="6">
        <v>2020</v>
      </c>
      <c r="D49" s="5" t="s">
        <v>866</v>
      </c>
      <c r="E49" s="7" t="s">
        <v>124</v>
      </c>
      <c r="F49" s="8">
        <v>53732</v>
      </c>
      <c r="G49" s="7" t="s">
        <v>13</v>
      </c>
      <c r="H49" s="10" t="s">
        <v>867</v>
      </c>
    </row>
    <row r="50" spans="1:8" ht="100.8" x14ac:dyDescent="0.3">
      <c r="A50" s="4" t="s">
        <v>17</v>
      </c>
      <c r="B50" s="5" t="s">
        <v>863</v>
      </c>
      <c r="C50" s="6">
        <v>2020</v>
      </c>
      <c r="D50" s="5" t="s">
        <v>868</v>
      </c>
      <c r="E50" s="7" t="s">
        <v>47</v>
      </c>
      <c r="F50" s="8">
        <v>53732</v>
      </c>
      <c r="G50" s="7" t="s">
        <v>13</v>
      </c>
      <c r="H50" s="10" t="s">
        <v>869</v>
      </c>
    </row>
    <row r="51" spans="1:8" ht="86.4" x14ac:dyDescent="0.3">
      <c r="A51" s="4" t="s">
        <v>17</v>
      </c>
      <c r="B51" s="5" t="s">
        <v>863</v>
      </c>
      <c r="C51" s="6">
        <v>2020</v>
      </c>
      <c r="D51" s="5" t="s">
        <v>870</v>
      </c>
      <c r="E51" s="7" t="s">
        <v>871</v>
      </c>
      <c r="F51" s="8">
        <v>53732</v>
      </c>
      <c r="G51" s="7" t="s">
        <v>13</v>
      </c>
      <c r="H51" s="10" t="s">
        <v>872</v>
      </c>
    </row>
    <row r="52" spans="1:8" ht="72" x14ac:dyDescent="0.3">
      <c r="A52" s="4" t="s">
        <v>17</v>
      </c>
      <c r="B52" s="5" t="s">
        <v>863</v>
      </c>
      <c r="C52" s="6">
        <v>2020</v>
      </c>
      <c r="D52" s="5" t="s">
        <v>873</v>
      </c>
      <c r="E52" s="7" t="s">
        <v>189</v>
      </c>
      <c r="F52" s="8">
        <v>53732</v>
      </c>
      <c r="G52" s="7" t="s">
        <v>21</v>
      </c>
      <c r="H52" s="10" t="s">
        <v>874</v>
      </c>
    </row>
    <row r="53" spans="1:8" ht="72" x14ac:dyDescent="0.3">
      <c r="A53" s="4" t="s">
        <v>28</v>
      </c>
      <c r="B53" s="5" t="s">
        <v>748</v>
      </c>
      <c r="C53" s="6">
        <v>2017</v>
      </c>
      <c r="D53" s="5" t="s">
        <v>749</v>
      </c>
      <c r="E53" s="7" t="s">
        <v>124</v>
      </c>
      <c r="F53" s="8">
        <v>42000</v>
      </c>
      <c r="G53" s="7" t="s">
        <v>13</v>
      </c>
      <c r="H53" s="10"/>
    </row>
    <row r="54" spans="1:8" ht="72" x14ac:dyDescent="0.3">
      <c r="A54" s="4" t="s">
        <v>28</v>
      </c>
      <c r="B54" s="5" t="s">
        <v>750</v>
      </c>
      <c r="C54" s="6">
        <v>2016</v>
      </c>
      <c r="D54" s="5" t="s">
        <v>751</v>
      </c>
      <c r="E54" s="7" t="s">
        <v>145</v>
      </c>
      <c r="F54" s="8">
        <v>42000</v>
      </c>
      <c r="G54" s="7" t="s">
        <v>13</v>
      </c>
      <c r="H54" s="10" t="s">
        <v>752</v>
      </c>
    </row>
    <row r="55" spans="1:8" ht="57.6" x14ac:dyDescent="0.3">
      <c r="A55" s="4" t="s">
        <v>17</v>
      </c>
      <c r="B55" s="5" t="s">
        <v>725</v>
      </c>
      <c r="C55" s="6">
        <v>2020</v>
      </c>
      <c r="D55" s="5" t="s">
        <v>726</v>
      </c>
      <c r="E55" s="7" t="s">
        <v>727</v>
      </c>
      <c r="F55" s="8">
        <v>122000</v>
      </c>
      <c r="G55" s="7" t="s">
        <v>21</v>
      </c>
      <c r="H55" s="10" t="s">
        <v>728</v>
      </c>
    </row>
    <row r="56" spans="1:8" ht="100.8" x14ac:dyDescent="0.3">
      <c r="A56" s="4" t="s">
        <v>17</v>
      </c>
      <c r="B56" s="5" t="s">
        <v>63</v>
      </c>
      <c r="C56" s="6">
        <v>2014</v>
      </c>
      <c r="D56" s="5" t="s">
        <v>66</v>
      </c>
      <c r="E56" s="7" t="s">
        <v>67</v>
      </c>
      <c r="F56" s="8">
        <v>121450</v>
      </c>
      <c r="G56" s="7" t="s">
        <v>21</v>
      </c>
      <c r="H56" s="9" t="s">
        <v>68</v>
      </c>
    </row>
    <row r="57" spans="1:8" ht="129.6" x14ac:dyDescent="0.3">
      <c r="A57" s="4" t="s">
        <v>17</v>
      </c>
      <c r="B57" s="5" t="s">
        <v>63</v>
      </c>
      <c r="C57" s="6">
        <v>2014</v>
      </c>
      <c r="D57" s="5" t="s">
        <v>188</v>
      </c>
      <c r="E57" s="7" t="s">
        <v>189</v>
      </c>
      <c r="F57" s="8">
        <v>121500</v>
      </c>
      <c r="G57" s="7" t="s">
        <v>21</v>
      </c>
      <c r="H57" s="10" t="s">
        <v>190</v>
      </c>
    </row>
    <row r="58" spans="1:8" ht="115.2" x14ac:dyDescent="0.3">
      <c r="A58" s="4" t="s">
        <v>17</v>
      </c>
      <c r="B58" s="5" t="s">
        <v>63</v>
      </c>
      <c r="C58" s="6">
        <v>2014</v>
      </c>
      <c r="D58" s="5" t="s">
        <v>584</v>
      </c>
      <c r="E58" s="7" t="s">
        <v>385</v>
      </c>
      <c r="F58" s="8">
        <v>98000</v>
      </c>
      <c r="G58" s="7" t="s">
        <v>21</v>
      </c>
      <c r="H58" s="10" t="s">
        <v>584</v>
      </c>
    </row>
    <row r="59" spans="1:8" ht="129.6" x14ac:dyDescent="0.3">
      <c r="A59" s="4" t="s">
        <v>17</v>
      </c>
      <c r="B59" s="5" t="s">
        <v>280</v>
      </c>
      <c r="C59" s="6">
        <v>2015</v>
      </c>
      <c r="D59" s="5" t="s">
        <v>561</v>
      </c>
      <c r="E59" s="7" t="s">
        <v>562</v>
      </c>
      <c r="F59" s="8">
        <v>121499.5</v>
      </c>
      <c r="G59" s="7" t="s">
        <v>21</v>
      </c>
      <c r="H59" s="10" t="s">
        <v>563</v>
      </c>
    </row>
    <row r="60" spans="1:8" ht="100.8" x14ac:dyDescent="0.3">
      <c r="A60" s="4" t="s">
        <v>17</v>
      </c>
      <c r="B60" s="5" t="s">
        <v>280</v>
      </c>
      <c r="C60" s="6">
        <v>2015</v>
      </c>
      <c r="D60" s="5" t="s">
        <v>283</v>
      </c>
      <c r="E60" s="7" t="s">
        <v>284</v>
      </c>
      <c r="F60" s="8">
        <v>114450</v>
      </c>
      <c r="G60" s="7" t="s">
        <v>21</v>
      </c>
      <c r="H60" s="10" t="s">
        <v>285</v>
      </c>
    </row>
    <row r="61" spans="1:8" ht="100.8" x14ac:dyDescent="0.3">
      <c r="A61" s="4" t="s">
        <v>17</v>
      </c>
      <c r="B61" s="5" t="s">
        <v>544</v>
      </c>
      <c r="C61" s="6">
        <v>2016</v>
      </c>
      <c r="D61" s="5" t="s">
        <v>547</v>
      </c>
      <c r="E61" s="7" t="s">
        <v>548</v>
      </c>
      <c r="F61" s="8">
        <v>121500</v>
      </c>
      <c r="G61" s="7" t="s">
        <v>21</v>
      </c>
      <c r="H61" s="10" t="s">
        <v>549</v>
      </c>
    </row>
    <row r="62" spans="1:8" ht="129.6" x14ac:dyDescent="0.3">
      <c r="A62" s="4" t="s">
        <v>17</v>
      </c>
      <c r="B62" s="5" t="s">
        <v>528</v>
      </c>
      <c r="C62" s="6">
        <v>2017</v>
      </c>
      <c r="D62" s="5" t="s">
        <v>531</v>
      </c>
      <c r="E62" s="7" t="s">
        <v>532</v>
      </c>
      <c r="F62" s="8">
        <v>99500</v>
      </c>
      <c r="G62" s="7" t="s">
        <v>21</v>
      </c>
      <c r="H62" s="10" t="s">
        <v>533</v>
      </c>
    </row>
    <row r="63" spans="1:8" ht="129.6" x14ac:dyDescent="0.3">
      <c r="A63" s="4" t="s">
        <v>17</v>
      </c>
      <c r="B63" s="5" t="s">
        <v>355</v>
      </c>
      <c r="C63" s="6">
        <v>2018</v>
      </c>
      <c r="D63" s="5" t="s">
        <v>358</v>
      </c>
      <c r="E63" s="7" t="s">
        <v>359</v>
      </c>
      <c r="F63" s="8">
        <v>40000</v>
      </c>
      <c r="G63" s="7" t="s">
        <v>21</v>
      </c>
      <c r="H63" s="10" t="s">
        <v>360</v>
      </c>
    </row>
    <row r="64" spans="1:8" ht="172.8" x14ac:dyDescent="0.3">
      <c r="A64" s="4" t="s">
        <v>17</v>
      </c>
      <c r="B64" s="5" t="s">
        <v>23</v>
      </c>
      <c r="C64" s="6">
        <v>2019</v>
      </c>
      <c r="D64" s="5" t="s">
        <v>26</v>
      </c>
      <c r="E64" s="7" t="s">
        <v>27</v>
      </c>
      <c r="F64" s="8">
        <v>40000</v>
      </c>
      <c r="G64" s="7" t="s">
        <v>21</v>
      </c>
      <c r="H64" s="9" t="s">
        <v>25</v>
      </c>
    </row>
    <row r="65" spans="1:8" ht="57.6" x14ac:dyDescent="0.3">
      <c r="A65" s="4" t="s">
        <v>17</v>
      </c>
      <c r="B65" s="5" t="s">
        <v>644</v>
      </c>
      <c r="C65" s="6">
        <v>2020</v>
      </c>
      <c r="D65" s="5" t="s">
        <v>647</v>
      </c>
      <c r="E65" s="7" t="s">
        <v>648</v>
      </c>
      <c r="F65" s="8">
        <v>40000</v>
      </c>
      <c r="G65" s="7" t="s">
        <v>13</v>
      </c>
      <c r="H65" s="10" t="s">
        <v>646</v>
      </c>
    </row>
    <row r="66" spans="1:8" ht="100.8" x14ac:dyDescent="0.3">
      <c r="A66" s="4" t="s">
        <v>17</v>
      </c>
      <c r="B66" s="5" t="s">
        <v>644</v>
      </c>
      <c r="C66" s="6">
        <v>2020</v>
      </c>
      <c r="D66" s="5" t="s">
        <v>842</v>
      </c>
      <c r="E66" s="7"/>
      <c r="F66" s="8">
        <v>202500</v>
      </c>
      <c r="G66" s="7" t="s">
        <v>13</v>
      </c>
      <c r="H66" s="10" t="s">
        <v>843</v>
      </c>
    </row>
    <row r="67" spans="1:8" ht="100.8" x14ac:dyDescent="0.3">
      <c r="A67" s="4" t="s">
        <v>17</v>
      </c>
      <c r="B67" s="5" t="s">
        <v>644</v>
      </c>
      <c r="C67" s="6">
        <v>2020</v>
      </c>
      <c r="D67" s="5" t="s">
        <v>700</v>
      </c>
      <c r="E67" s="7"/>
      <c r="F67" s="8">
        <v>202500</v>
      </c>
      <c r="G67" s="7" t="s">
        <v>13</v>
      </c>
      <c r="H67" s="10" t="s">
        <v>701</v>
      </c>
    </row>
    <row r="68" spans="1:8" ht="57.6" x14ac:dyDescent="0.3">
      <c r="A68" s="4" t="s">
        <v>17</v>
      </c>
      <c r="B68" s="5" t="s">
        <v>301</v>
      </c>
      <c r="C68" s="6">
        <v>2017</v>
      </c>
      <c r="D68" s="5" t="s">
        <v>302</v>
      </c>
      <c r="E68" s="7"/>
      <c r="F68" s="8">
        <f>91125+8437.5</f>
        <v>99562.5</v>
      </c>
      <c r="G68" s="7" t="s">
        <v>13</v>
      </c>
      <c r="H68" s="10" t="s">
        <v>303</v>
      </c>
    </row>
    <row r="69" spans="1:8" ht="100.8" x14ac:dyDescent="0.3">
      <c r="A69" s="4" t="s">
        <v>17</v>
      </c>
      <c r="B69" s="5" t="s">
        <v>225</v>
      </c>
      <c r="C69" s="6">
        <v>2018</v>
      </c>
      <c r="D69" s="5" t="s">
        <v>226</v>
      </c>
      <c r="E69" s="7"/>
      <c r="F69" s="8">
        <f>101250+9375</f>
        <v>110625</v>
      </c>
      <c r="G69" s="7" t="s">
        <v>13</v>
      </c>
      <c r="H69" s="10" t="s">
        <v>227</v>
      </c>
    </row>
    <row r="70" spans="1:8" ht="86.4" x14ac:dyDescent="0.3">
      <c r="A70" s="4" t="s">
        <v>17</v>
      </c>
      <c r="B70" s="5" t="s">
        <v>225</v>
      </c>
      <c r="C70" s="6">
        <v>2018</v>
      </c>
      <c r="D70" s="5" t="s">
        <v>580</v>
      </c>
      <c r="E70" s="7"/>
      <c r="F70" s="8">
        <f>91125+8437.5</f>
        <v>99562.5</v>
      </c>
      <c r="G70" s="7" t="s">
        <v>13</v>
      </c>
      <c r="H70" s="10" t="s">
        <v>581</v>
      </c>
    </row>
    <row r="71" spans="1:8" ht="72" x14ac:dyDescent="0.3">
      <c r="A71" s="4" t="s">
        <v>17</v>
      </c>
      <c r="B71" s="5" t="s">
        <v>71</v>
      </c>
      <c r="C71" s="6">
        <v>2019</v>
      </c>
      <c r="D71" s="5" t="s">
        <v>72</v>
      </c>
      <c r="E71" s="7"/>
      <c r="F71" s="8">
        <f>101250+9375</f>
        <v>110625</v>
      </c>
      <c r="G71" s="7" t="s">
        <v>13</v>
      </c>
      <c r="H71" s="10" t="s">
        <v>73</v>
      </c>
    </row>
    <row r="72" spans="1:8" ht="100.8" x14ac:dyDescent="0.3">
      <c r="A72" s="4" t="s">
        <v>17</v>
      </c>
      <c r="B72" s="5" t="s">
        <v>71</v>
      </c>
      <c r="C72" s="6">
        <v>2019</v>
      </c>
      <c r="D72" s="5" t="s">
        <v>587</v>
      </c>
      <c r="E72" s="7"/>
      <c r="F72" s="8">
        <f>101250+9375</f>
        <v>110625</v>
      </c>
      <c r="G72" s="7" t="s">
        <v>13</v>
      </c>
      <c r="H72" s="10" t="s">
        <v>588</v>
      </c>
    </row>
    <row r="73" spans="1:8" ht="86.4" x14ac:dyDescent="0.3">
      <c r="A73" s="4" t="s">
        <v>17</v>
      </c>
      <c r="B73" s="5" t="s">
        <v>71</v>
      </c>
      <c r="C73" s="6">
        <v>2019</v>
      </c>
      <c r="D73" s="5" t="s">
        <v>193</v>
      </c>
      <c r="E73" s="7"/>
      <c r="F73" s="8">
        <v>101250</v>
      </c>
      <c r="G73" s="7" t="s">
        <v>13</v>
      </c>
      <c r="H73" s="10" t="s">
        <v>194</v>
      </c>
    </row>
    <row r="74" spans="1:8" ht="100.8" x14ac:dyDescent="0.3">
      <c r="A74" s="4" t="s">
        <v>17</v>
      </c>
      <c r="B74" s="5" t="s">
        <v>290</v>
      </c>
      <c r="C74" s="6">
        <v>2020</v>
      </c>
      <c r="D74" s="5" t="s">
        <v>566</v>
      </c>
      <c r="E74" s="7"/>
      <c r="F74" s="8">
        <v>101250</v>
      </c>
      <c r="G74" s="7" t="s">
        <v>13</v>
      </c>
      <c r="H74" s="10" t="s">
        <v>567</v>
      </c>
    </row>
    <row r="75" spans="1:8" ht="129.6" x14ac:dyDescent="0.3">
      <c r="A75" s="4" t="s">
        <v>17</v>
      </c>
      <c r="B75" s="5" t="s">
        <v>290</v>
      </c>
      <c r="C75" s="6">
        <v>2020</v>
      </c>
      <c r="D75" s="5" t="s">
        <v>291</v>
      </c>
      <c r="E75" s="7"/>
      <c r="F75" s="8">
        <v>101250</v>
      </c>
      <c r="G75" s="7" t="s">
        <v>13</v>
      </c>
      <c r="H75" s="10" t="s">
        <v>292</v>
      </c>
    </row>
    <row r="76" spans="1:8" ht="86.4" x14ac:dyDescent="0.3">
      <c r="A76" s="4" t="s">
        <v>28</v>
      </c>
      <c r="B76" s="5" t="s">
        <v>442</v>
      </c>
      <c r="C76" s="6">
        <v>2019</v>
      </c>
      <c r="D76" s="5" t="s">
        <v>853</v>
      </c>
      <c r="E76" s="7" t="s">
        <v>576</v>
      </c>
      <c r="F76" s="8">
        <v>124350</v>
      </c>
      <c r="G76" s="7" t="s">
        <v>13</v>
      </c>
      <c r="H76" s="10" t="s">
        <v>854</v>
      </c>
    </row>
    <row r="77" spans="1:8" ht="86.4" x14ac:dyDescent="0.3">
      <c r="A77" s="4" t="s">
        <v>28</v>
      </c>
      <c r="B77" s="5" t="s">
        <v>442</v>
      </c>
      <c r="C77" s="6">
        <v>2019</v>
      </c>
      <c r="D77" s="5" t="s">
        <v>855</v>
      </c>
      <c r="E77" s="7" t="s">
        <v>508</v>
      </c>
      <c r="F77" s="8">
        <v>124350</v>
      </c>
      <c r="G77" s="7" t="s">
        <v>13</v>
      </c>
      <c r="H77" s="10" t="s">
        <v>856</v>
      </c>
    </row>
    <row r="78" spans="1:8" ht="86.4" x14ac:dyDescent="0.3">
      <c r="A78" s="4" t="s">
        <v>28</v>
      </c>
      <c r="B78" s="5" t="s">
        <v>442</v>
      </c>
      <c r="C78" s="6">
        <v>2019</v>
      </c>
      <c r="D78" s="5" t="s">
        <v>443</v>
      </c>
      <c r="E78" s="7" t="s">
        <v>299</v>
      </c>
      <c r="F78" s="8">
        <v>124350</v>
      </c>
      <c r="G78" s="7" t="s">
        <v>13</v>
      </c>
      <c r="H78" s="10" t="s">
        <v>444</v>
      </c>
    </row>
    <row r="79" spans="1:8" ht="86.4" x14ac:dyDescent="0.3">
      <c r="A79" s="4" t="s">
        <v>28</v>
      </c>
      <c r="B79" s="5" t="s">
        <v>442</v>
      </c>
      <c r="C79" s="6">
        <v>2019</v>
      </c>
      <c r="D79" s="5" t="s">
        <v>814</v>
      </c>
      <c r="E79" s="7" t="s">
        <v>239</v>
      </c>
      <c r="F79" s="8">
        <v>124350</v>
      </c>
      <c r="G79" s="7" t="s">
        <v>13</v>
      </c>
      <c r="H79" s="10" t="s">
        <v>815</v>
      </c>
    </row>
    <row r="80" spans="1:8" ht="100.8" x14ac:dyDescent="0.3">
      <c r="A80" s="4" t="s">
        <v>17</v>
      </c>
      <c r="B80" s="5" t="s">
        <v>88</v>
      </c>
      <c r="C80" s="6">
        <v>2016</v>
      </c>
      <c r="D80" s="5" t="s">
        <v>89</v>
      </c>
      <c r="E80" s="7" t="s">
        <v>90</v>
      </c>
      <c r="F80" s="8">
        <v>67430</v>
      </c>
      <c r="G80" s="7" t="s">
        <v>21</v>
      </c>
      <c r="H80" s="10" t="s">
        <v>91</v>
      </c>
    </row>
    <row r="81" spans="1:8" ht="144" x14ac:dyDescent="0.3">
      <c r="A81" s="4" t="s">
        <v>17</v>
      </c>
      <c r="B81" s="5" t="s">
        <v>256</v>
      </c>
      <c r="C81" s="6">
        <v>2018</v>
      </c>
      <c r="D81" s="5" t="s">
        <v>257</v>
      </c>
      <c r="E81" s="7" t="s">
        <v>258</v>
      </c>
      <c r="F81" s="8">
        <v>97350</v>
      </c>
      <c r="G81" s="7" t="s">
        <v>21</v>
      </c>
      <c r="H81" s="10" t="s">
        <v>259</v>
      </c>
    </row>
    <row r="82" spans="1:8" ht="187.2" x14ac:dyDescent="0.3">
      <c r="A82" s="4" t="s">
        <v>17</v>
      </c>
      <c r="B82" s="5" t="s">
        <v>98</v>
      </c>
      <c r="C82" s="6">
        <v>2019</v>
      </c>
      <c r="D82" s="5" t="s">
        <v>99</v>
      </c>
      <c r="E82" s="7" t="s">
        <v>90</v>
      </c>
      <c r="F82" s="8">
        <v>103400</v>
      </c>
      <c r="G82" s="7" t="s">
        <v>21</v>
      </c>
      <c r="H82" s="10" t="s">
        <v>100</v>
      </c>
    </row>
    <row r="83" spans="1:8" ht="129.6" x14ac:dyDescent="0.3">
      <c r="A83" s="4" t="s">
        <v>112</v>
      </c>
      <c r="B83" s="5" t="s">
        <v>113</v>
      </c>
      <c r="C83" s="6">
        <v>2019</v>
      </c>
      <c r="D83" s="5" t="s">
        <v>114</v>
      </c>
      <c r="E83" s="7" t="s">
        <v>90</v>
      </c>
      <c r="F83" s="8">
        <v>10000</v>
      </c>
      <c r="G83" s="7" t="s">
        <v>21</v>
      </c>
      <c r="H83" s="10" t="s">
        <v>115</v>
      </c>
    </row>
    <row r="84" spans="1:8" ht="86.4" x14ac:dyDescent="0.3">
      <c r="A84" s="4" t="s">
        <v>9</v>
      </c>
      <c r="B84" s="5" t="s">
        <v>133</v>
      </c>
      <c r="C84" s="6">
        <v>2018</v>
      </c>
      <c r="D84" s="5" t="s">
        <v>134</v>
      </c>
      <c r="E84" s="7" t="s">
        <v>124</v>
      </c>
      <c r="F84" s="8">
        <v>444000.02</v>
      </c>
      <c r="G84" s="7" t="s">
        <v>21</v>
      </c>
      <c r="H84" s="10" t="s">
        <v>135</v>
      </c>
    </row>
    <row r="85" spans="1:8" ht="100.8" x14ac:dyDescent="0.3">
      <c r="A85" s="4" t="s">
        <v>9</v>
      </c>
      <c r="B85" s="5" t="s">
        <v>133</v>
      </c>
      <c r="C85" s="6">
        <v>2018</v>
      </c>
      <c r="D85" s="5" t="s">
        <v>247</v>
      </c>
      <c r="E85" s="7" t="s">
        <v>248</v>
      </c>
      <c r="F85" s="8">
        <v>167192</v>
      </c>
      <c r="G85" s="7" t="s">
        <v>21</v>
      </c>
      <c r="H85" s="10" t="s">
        <v>249</v>
      </c>
    </row>
    <row r="86" spans="1:8" ht="115.2" x14ac:dyDescent="0.3">
      <c r="A86" s="4" t="s">
        <v>9</v>
      </c>
      <c r="B86" s="5" t="s">
        <v>133</v>
      </c>
      <c r="C86" s="6">
        <v>2018</v>
      </c>
      <c r="D86" s="5" t="s">
        <v>550</v>
      </c>
      <c r="E86" s="7" t="s">
        <v>548</v>
      </c>
      <c r="F86" s="8">
        <v>90880</v>
      </c>
      <c r="G86" s="7" t="s">
        <v>21</v>
      </c>
      <c r="H86" s="10" t="s">
        <v>551</v>
      </c>
    </row>
    <row r="87" spans="1:8" ht="100.8" x14ac:dyDescent="0.3">
      <c r="A87" s="4" t="s">
        <v>9</v>
      </c>
      <c r="B87" s="5" t="s">
        <v>133</v>
      </c>
      <c r="C87" s="6">
        <v>2018</v>
      </c>
      <c r="D87" s="5" t="s">
        <v>539</v>
      </c>
      <c r="E87" s="7" t="s">
        <v>537</v>
      </c>
      <c r="F87" s="8">
        <v>267474.40000000002</v>
      </c>
      <c r="G87" s="7" t="s">
        <v>21</v>
      </c>
      <c r="H87" s="10" t="s">
        <v>540</v>
      </c>
    </row>
    <row r="88" spans="1:8" ht="115.2" x14ac:dyDescent="0.3">
      <c r="A88" s="4" t="s">
        <v>9</v>
      </c>
      <c r="B88" s="5" t="s">
        <v>133</v>
      </c>
      <c r="C88" s="6">
        <v>2018</v>
      </c>
      <c r="D88" s="5" t="s">
        <v>732</v>
      </c>
      <c r="E88" s="7" t="s">
        <v>733</v>
      </c>
      <c r="F88" s="8">
        <v>170320.88</v>
      </c>
      <c r="G88" s="7" t="s">
        <v>21</v>
      </c>
      <c r="H88" s="10" t="s">
        <v>734</v>
      </c>
    </row>
    <row r="89" spans="1:8" ht="100.8" x14ac:dyDescent="0.3">
      <c r="A89" s="4" t="s">
        <v>104</v>
      </c>
      <c r="B89" s="5" t="s">
        <v>601</v>
      </c>
      <c r="C89" s="6">
        <v>2015</v>
      </c>
      <c r="D89" s="5" t="s">
        <v>602</v>
      </c>
      <c r="E89" s="7"/>
      <c r="F89" s="8">
        <v>4560</v>
      </c>
      <c r="G89" s="7" t="s">
        <v>13</v>
      </c>
      <c r="H89" s="10" t="s">
        <v>603</v>
      </c>
    </row>
    <row r="90" spans="1:8" ht="259.2" x14ac:dyDescent="0.3">
      <c r="A90" s="4" t="s">
        <v>9</v>
      </c>
      <c r="B90" s="5" t="s">
        <v>477</v>
      </c>
      <c r="C90" s="6">
        <v>2017</v>
      </c>
      <c r="D90" s="5" t="s">
        <v>568</v>
      </c>
      <c r="E90" s="7" t="s">
        <v>500</v>
      </c>
      <c r="F90" s="8">
        <v>10000</v>
      </c>
      <c r="G90" s="7" t="s">
        <v>21</v>
      </c>
      <c r="H90" s="10" t="s">
        <v>569</v>
      </c>
    </row>
    <row r="91" spans="1:8" ht="43.2" x14ac:dyDescent="0.3">
      <c r="A91" s="4" t="s">
        <v>9</v>
      </c>
      <c r="B91" s="5" t="s">
        <v>477</v>
      </c>
      <c r="C91" s="6">
        <v>2017</v>
      </c>
      <c r="D91" s="5" t="s">
        <v>741</v>
      </c>
      <c r="E91" s="7" t="s">
        <v>742</v>
      </c>
      <c r="F91" s="8">
        <v>10000</v>
      </c>
      <c r="G91" s="7" t="s">
        <v>21</v>
      </c>
      <c r="H91" s="10" t="s">
        <v>743</v>
      </c>
    </row>
    <row r="92" spans="1:8" ht="100.8" x14ac:dyDescent="0.3">
      <c r="A92" s="4" t="s">
        <v>9</v>
      </c>
      <c r="B92" s="5" t="s">
        <v>477</v>
      </c>
      <c r="C92" s="6">
        <v>2017</v>
      </c>
      <c r="D92" s="5" t="s">
        <v>478</v>
      </c>
      <c r="E92" s="7" t="s">
        <v>471</v>
      </c>
      <c r="F92" s="8">
        <v>24500</v>
      </c>
      <c r="G92" s="7" t="s">
        <v>21</v>
      </c>
      <c r="H92" s="10" t="s">
        <v>479</v>
      </c>
    </row>
    <row r="93" spans="1:8" ht="216" x14ac:dyDescent="0.3">
      <c r="A93" s="4" t="s">
        <v>140</v>
      </c>
      <c r="B93" s="5" t="s">
        <v>141</v>
      </c>
      <c r="C93" s="6">
        <v>2015</v>
      </c>
      <c r="D93" s="5" t="s">
        <v>142</v>
      </c>
      <c r="E93" s="7" t="s">
        <v>47</v>
      </c>
      <c r="F93" s="8">
        <v>40000</v>
      </c>
      <c r="G93" s="7" t="s">
        <v>21</v>
      </c>
      <c r="H93" s="10" t="s">
        <v>143</v>
      </c>
    </row>
    <row r="94" spans="1:8" ht="129.6" x14ac:dyDescent="0.3">
      <c r="A94" s="4" t="s">
        <v>17</v>
      </c>
      <c r="B94" s="5" t="s">
        <v>676</v>
      </c>
      <c r="C94" s="6">
        <v>2016</v>
      </c>
      <c r="D94" s="5" t="s">
        <v>677</v>
      </c>
      <c r="E94" s="7" t="s">
        <v>239</v>
      </c>
      <c r="F94" s="8">
        <f>82400+8583.33</f>
        <v>90983.33</v>
      </c>
      <c r="G94" s="7" t="s">
        <v>13</v>
      </c>
      <c r="H94" s="10" t="s">
        <v>678</v>
      </c>
    </row>
    <row r="95" spans="1:8" ht="187.2" x14ac:dyDescent="0.3">
      <c r="A95" s="4" t="s">
        <v>17</v>
      </c>
      <c r="B95" s="5" t="s">
        <v>768</v>
      </c>
      <c r="C95" s="6">
        <v>2017</v>
      </c>
      <c r="D95" s="5" t="s">
        <v>769</v>
      </c>
      <c r="E95" s="7" t="s">
        <v>90</v>
      </c>
      <c r="F95" s="8">
        <f>82400+8583.33</f>
        <v>90983.33</v>
      </c>
      <c r="G95" s="7" t="s">
        <v>13</v>
      </c>
      <c r="H95" s="10" t="s">
        <v>770</v>
      </c>
    </row>
    <row r="96" spans="1:8" ht="158.4" x14ac:dyDescent="0.3">
      <c r="A96" s="4" t="s">
        <v>17</v>
      </c>
      <c r="B96" s="5" t="s">
        <v>802</v>
      </c>
      <c r="C96" s="6">
        <v>2018</v>
      </c>
      <c r="D96" s="5" t="s">
        <v>820</v>
      </c>
      <c r="E96" s="7" t="s">
        <v>67</v>
      </c>
      <c r="F96" s="8">
        <f>82400+8583.33</f>
        <v>90983.33</v>
      </c>
      <c r="G96" s="7" t="s">
        <v>13</v>
      </c>
      <c r="H96" s="10" t="s">
        <v>821</v>
      </c>
    </row>
    <row r="97" spans="1:8" ht="187.2" x14ac:dyDescent="0.3">
      <c r="A97" s="4" t="s">
        <v>17</v>
      </c>
      <c r="B97" s="5" t="s">
        <v>802</v>
      </c>
      <c r="C97" s="6">
        <v>2018</v>
      </c>
      <c r="D97" s="5" t="s">
        <v>803</v>
      </c>
      <c r="E97" s="7" t="s">
        <v>189</v>
      </c>
      <c r="F97" s="8">
        <f>82400+8583.33</f>
        <v>90983.33</v>
      </c>
      <c r="G97" s="7" t="s">
        <v>13</v>
      </c>
      <c r="H97" s="10" t="s">
        <v>804</v>
      </c>
    </row>
    <row r="98" spans="1:8" ht="201.6" x14ac:dyDescent="0.3">
      <c r="A98" s="4" t="s">
        <v>17</v>
      </c>
      <c r="B98" s="5" t="s">
        <v>415</v>
      </c>
      <c r="C98" s="6">
        <v>2019</v>
      </c>
      <c r="D98" s="5" t="s">
        <v>418</v>
      </c>
      <c r="E98" s="7" t="s">
        <v>223</v>
      </c>
      <c r="F98" s="8">
        <v>82400</v>
      </c>
      <c r="G98" s="7" t="s">
        <v>13</v>
      </c>
      <c r="H98" s="10" t="s">
        <v>419</v>
      </c>
    </row>
    <row r="99" spans="1:8" ht="100.8" x14ac:dyDescent="0.3">
      <c r="A99" s="4" t="s">
        <v>17</v>
      </c>
      <c r="B99" s="5" t="s">
        <v>415</v>
      </c>
      <c r="C99" s="6">
        <v>2019</v>
      </c>
      <c r="D99" s="5" t="s">
        <v>416</v>
      </c>
      <c r="E99" s="7" t="s">
        <v>946</v>
      </c>
      <c r="F99" s="8">
        <v>82400</v>
      </c>
      <c r="G99" s="7" t="s">
        <v>13</v>
      </c>
      <c r="H99" s="10" t="s">
        <v>417</v>
      </c>
    </row>
    <row r="100" spans="1:8" ht="144" x14ac:dyDescent="0.3">
      <c r="A100" s="4" t="s">
        <v>17</v>
      </c>
      <c r="B100" s="5" t="s">
        <v>415</v>
      </c>
      <c r="C100" s="6">
        <v>2019</v>
      </c>
      <c r="D100" s="5" t="s">
        <v>832</v>
      </c>
      <c r="E100" s="7" t="s">
        <v>471</v>
      </c>
      <c r="F100" s="8">
        <v>82400</v>
      </c>
      <c r="G100" s="7" t="s">
        <v>13</v>
      </c>
      <c r="H100" s="10" t="s">
        <v>833</v>
      </c>
    </row>
    <row r="101" spans="1:8" ht="158.4" x14ac:dyDescent="0.3">
      <c r="A101" s="4" t="s">
        <v>17</v>
      </c>
      <c r="B101" s="5" t="s">
        <v>415</v>
      </c>
      <c r="C101" s="6">
        <v>2019</v>
      </c>
      <c r="D101" s="5" t="s">
        <v>834</v>
      </c>
      <c r="E101" s="7" t="s">
        <v>338</v>
      </c>
      <c r="F101" s="8">
        <v>82400</v>
      </c>
      <c r="G101" s="7" t="s">
        <v>13</v>
      </c>
      <c r="H101" s="10" t="s">
        <v>835</v>
      </c>
    </row>
    <row r="102" spans="1:8" ht="72" x14ac:dyDescent="0.3">
      <c r="A102" s="4" t="s">
        <v>17</v>
      </c>
      <c r="B102" s="5" t="s">
        <v>437</v>
      </c>
      <c r="C102" s="6">
        <v>2020</v>
      </c>
      <c r="D102" s="5" t="s">
        <v>438</v>
      </c>
      <c r="E102" s="7" t="s">
        <v>385</v>
      </c>
      <c r="F102" s="8">
        <v>82400</v>
      </c>
      <c r="G102" s="7" t="s">
        <v>13</v>
      </c>
      <c r="H102" s="10" t="s">
        <v>439</v>
      </c>
    </row>
    <row r="103" spans="1:8" ht="86.4" x14ac:dyDescent="0.3">
      <c r="A103" s="4" t="s">
        <v>9</v>
      </c>
      <c r="B103" s="5" t="s">
        <v>702</v>
      </c>
      <c r="C103" s="6">
        <v>2016</v>
      </c>
      <c r="D103" s="5" t="s">
        <v>703</v>
      </c>
      <c r="E103" s="7" t="s">
        <v>471</v>
      </c>
      <c r="F103" s="8">
        <v>50000</v>
      </c>
      <c r="G103" s="7" t="s">
        <v>13</v>
      </c>
      <c r="H103" s="10" t="s">
        <v>704</v>
      </c>
    </row>
    <row r="104" spans="1:8" ht="100.8" x14ac:dyDescent="0.3">
      <c r="A104" s="4" t="s">
        <v>9</v>
      </c>
      <c r="B104" s="5" t="s">
        <v>758</v>
      </c>
      <c r="C104" s="6">
        <v>2017</v>
      </c>
      <c r="D104" s="5" t="s">
        <v>765</v>
      </c>
      <c r="E104" s="7" t="s">
        <v>766</v>
      </c>
      <c r="F104" s="8">
        <v>50000</v>
      </c>
      <c r="G104" s="7" t="s">
        <v>13</v>
      </c>
      <c r="H104" s="10" t="s">
        <v>767</v>
      </c>
    </row>
    <row r="105" spans="1:8" ht="100.8" x14ac:dyDescent="0.3">
      <c r="A105" s="4" t="s">
        <v>9</v>
      </c>
      <c r="B105" s="5" t="s">
        <v>758</v>
      </c>
      <c r="C105" s="6">
        <v>2017</v>
      </c>
      <c r="D105" s="5" t="s">
        <v>759</v>
      </c>
      <c r="E105" s="7" t="s">
        <v>471</v>
      </c>
      <c r="F105" s="8">
        <v>50000</v>
      </c>
      <c r="G105" s="7" t="s">
        <v>13</v>
      </c>
      <c r="H105" s="10" t="s">
        <v>760</v>
      </c>
    </row>
    <row r="106" spans="1:8" ht="115.2" x14ac:dyDescent="0.3">
      <c r="A106" s="4" t="s">
        <v>9</v>
      </c>
      <c r="B106" s="5" t="s">
        <v>795</v>
      </c>
      <c r="C106" s="6">
        <v>2018</v>
      </c>
      <c r="D106" s="5" t="s">
        <v>796</v>
      </c>
      <c r="E106" s="7" t="s">
        <v>500</v>
      </c>
      <c r="F106" s="8">
        <f>50000+10342.47</f>
        <v>60342.47</v>
      </c>
      <c r="G106" s="7" t="s">
        <v>13</v>
      </c>
      <c r="H106" s="10" t="s">
        <v>797</v>
      </c>
    </row>
    <row r="107" spans="1:8" ht="115.2" x14ac:dyDescent="0.3">
      <c r="A107" s="4" t="s">
        <v>9</v>
      </c>
      <c r="B107" s="5" t="s">
        <v>795</v>
      </c>
      <c r="C107" s="6">
        <v>2018</v>
      </c>
      <c r="D107" s="5" t="s">
        <v>828</v>
      </c>
      <c r="E107" s="7" t="s">
        <v>471</v>
      </c>
      <c r="F107" s="8">
        <f>50000+10342.47</f>
        <v>60342.47</v>
      </c>
      <c r="G107" s="7" t="s">
        <v>13</v>
      </c>
      <c r="H107" s="10" t="s">
        <v>829</v>
      </c>
    </row>
    <row r="108" spans="1:8" ht="86.4" x14ac:dyDescent="0.3">
      <c r="A108" s="4" t="s">
        <v>104</v>
      </c>
      <c r="B108" s="5" t="s">
        <v>598</v>
      </c>
      <c r="C108" s="6">
        <v>2013</v>
      </c>
      <c r="D108" s="5" t="s">
        <v>599</v>
      </c>
      <c r="E108" s="7"/>
      <c r="F108" s="8">
        <v>73457.210000000006</v>
      </c>
      <c r="G108" s="7" t="s">
        <v>13</v>
      </c>
      <c r="H108" s="10" t="s">
        <v>600</v>
      </c>
    </row>
    <row r="109" spans="1:8" ht="187.2" x14ac:dyDescent="0.3">
      <c r="A109" s="4" t="s">
        <v>104</v>
      </c>
      <c r="B109" s="5" t="s">
        <v>651</v>
      </c>
      <c r="C109" s="6">
        <v>2015</v>
      </c>
      <c r="D109" s="5" t="s">
        <v>652</v>
      </c>
      <c r="E109" s="7" t="s">
        <v>239</v>
      </c>
      <c r="F109" s="8">
        <v>77942.399999999994</v>
      </c>
      <c r="G109" s="7" t="s">
        <v>13</v>
      </c>
      <c r="H109" s="10" t="s">
        <v>653</v>
      </c>
    </row>
    <row r="110" spans="1:8" ht="129.6" x14ac:dyDescent="0.3">
      <c r="A110" s="4" t="s">
        <v>104</v>
      </c>
      <c r="B110" s="5" t="s">
        <v>753</v>
      </c>
      <c r="C110" s="6">
        <v>2017</v>
      </c>
      <c r="D110" s="5" t="s">
        <v>754</v>
      </c>
      <c r="E110" s="7" t="s">
        <v>471</v>
      </c>
      <c r="F110" s="8">
        <v>82123.12</v>
      </c>
      <c r="G110" s="7" t="s">
        <v>13</v>
      </c>
      <c r="H110" s="10" t="s">
        <v>755</v>
      </c>
    </row>
    <row r="111" spans="1:8" ht="201.6" x14ac:dyDescent="0.3">
      <c r="A111" s="4" t="s">
        <v>17</v>
      </c>
      <c r="B111" s="5" t="s">
        <v>629</v>
      </c>
      <c r="C111" s="6">
        <v>2015</v>
      </c>
      <c r="D111" s="5" t="s">
        <v>630</v>
      </c>
      <c r="E111" s="7"/>
      <c r="F111" s="8">
        <v>80598</v>
      </c>
      <c r="G111" s="7" t="s">
        <v>13</v>
      </c>
      <c r="H111" s="10" t="s">
        <v>631</v>
      </c>
    </row>
    <row r="112" spans="1:8" ht="115.2" x14ac:dyDescent="0.3">
      <c r="A112" s="4" t="s">
        <v>17</v>
      </c>
      <c r="B112" s="5" t="s">
        <v>347</v>
      </c>
      <c r="C112" s="6">
        <v>2014</v>
      </c>
      <c r="D112" s="5" t="s">
        <v>348</v>
      </c>
      <c r="E112" s="7" t="s">
        <v>349</v>
      </c>
      <c r="F112" s="8">
        <v>173030</v>
      </c>
      <c r="G112" s="7" t="s">
        <v>21</v>
      </c>
      <c r="H112" s="10" t="s">
        <v>350</v>
      </c>
    </row>
    <row r="113" spans="1:8" ht="100.8" x14ac:dyDescent="0.3">
      <c r="A113" s="4" t="s">
        <v>17</v>
      </c>
      <c r="B113" s="5" t="s">
        <v>168</v>
      </c>
      <c r="C113" s="6">
        <v>2019</v>
      </c>
      <c r="D113" s="5" t="s">
        <v>169</v>
      </c>
      <c r="E113" s="7" t="s">
        <v>164</v>
      </c>
      <c r="F113" s="8">
        <v>545744.1</v>
      </c>
      <c r="G113" s="7" t="s">
        <v>21</v>
      </c>
      <c r="H113" s="10" t="s">
        <v>170</v>
      </c>
    </row>
    <row r="114" spans="1:8" ht="115.2" x14ac:dyDescent="0.3">
      <c r="A114" s="4" t="s">
        <v>17</v>
      </c>
      <c r="B114" s="5" t="s">
        <v>718</v>
      </c>
      <c r="C114" s="6">
        <v>2020</v>
      </c>
      <c r="D114" s="5" t="s">
        <v>719</v>
      </c>
      <c r="E114" s="7" t="s">
        <v>720</v>
      </c>
      <c r="F114" s="8">
        <v>510180</v>
      </c>
      <c r="G114" s="7" t="s">
        <v>21</v>
      </c>
      <c r="H114" s="10" t="s">
        <v>721</v>
      </c>
    </row>
    <row r="115" spans="1:8" ht="100.8" x14ac:dyDescent="0.3">
      <c r="A115" s="4" t="s">
        <v>17</v>
      </c>
      <c r="B115" s="5" t="s">
        <v>805</v>
      </c>
      <c r="C115" s="6">
        <v>2018</v>
      </c>
      <c r="D115" s="5" t="s">
        <v>806</v>
      </c>
      <c r="E115" s="7" t="s">
        <v>299</v>
      </c>
      <c r="F115" s="8">
        <f>82400+8583.33</f>
        <v>90983.33</v>
      </c>
      <c r="G115" s="7" t="s">
        <v>13</v>
      </c>
      <c r="H115" s="10" t="s">
        <v>807</v>
      </c>
    </row>
    <row r="116" spans="1:8" s="17" customFormat="1" ht="86.4" x14ac:dyDescent="0.3">
      <c r="A116" s="11" t="s">
        <v>17</v>
      </c>
      <c r="B116" s="12" t="s">
        <v>805</v>
      </c>
      <c r="C116" s="13">
        <v>2018</v>
      </c>
      <c r="D116" s="12" t="s">
        <v>816</v>
      </c>
      <c r="E116" s="14" t="s">
        <v>513</v>
      </c>
      <c r="F116" s="15">
        <f>82400+8583.33</f>
        <v>90983.33</v>
      </c>
      <c r="G116" s="14" t="s">
        <v>13</v>
      </c>
      <c r="H116" s="16" t="s">
        <v>817</v>
      </c>
    </row>
    <row r="117" spans="1:8" ht="72" x14ac:dyDescent="0.3">
      <c r="A117" s="4" t="s">
        <v>17</v>
      </c>
      <c r="B117" s="5" t="s">
        <v>408</v>
      </c>
      <c r="C117" s="6">
        <v>2019</v>
      </c>
      <c r="D117" s="5" t="s">
        <v>409</v>
      </c>
      <c r="E117" s="7" t="s">
        <v>410</v>
      </c>
      <c r="F117" s="8">
        <v>82400</v>
      </c>
      <c r="G117" s="7" t="s">
        <v>13</v>
      </c>
      <c r="H117" s="10" t="s">
        <v>411</v>
      </c>
    </row>
    <row r="118" spans="1:8" ht="72" x14ac:dyDescent="0.3">
      <c r="A118" s="4" t="s">
        <v>17</v>
      </c>
      <c r="B118" s="5" t="s">
        <v>429</v>
      </c>
      <c r="C118" s="6">
        <v>2020</v>
      </c>
      <c r="D118" s="5" t="s">
        <v>430</v>
      </c>
      <c r="E118" s="7" t="s">
        <v>148</v>
      </c>
      <c r="F118" s="8">
        <v>82400</v>
      </c>
      <c r="G118" s="7" t="s">
        <v>21</v>
      </c>
      <c r="H118" s="10" t="s">
        <v>431</v>
      </c>
    </row>
    <row r="119" spans="1:8" ht="86.4" x14ac:dyDescent="0.3">
      <c r="A119" s="4" t="s">
        <v>9</v>
      </c>
      <c r="B119" s="5" t="s">
        <v>875</v>
      </c>
      <c r="C119" s="6">
        <v>2016</v>
      </c>
      <c r="D119" s="5" t="s">
        <v>876</v>
      </c>
      <c r="E119" s="7" t="s">
        <v>766</v>
      </c>
      <c r="F119" s="8">
        <v>64000</v>
      </c>
      <c r="G119" s="7" t="s">
        <v>13</v>
      </c>
      <c r="H119" s="10" t="s">
        <v>877</v>
      </c>
    </row>
    <row r="120" spans="1:8" ht="172.8" x14ac:dyDescent="0.3">
      <c r="A120" s="4" t="s">
        <v>9</v>
      </c>
      <c r="B120" s="5" t="s">
        <v>705</v>
      </c>
      <c r="C120" s="6">
        <v>2018</v>
      </c>
      <c r="D120" s="5" t="s">
        <v>798</v>
      </c>
      <c r="E120" s="7" t="s">
        <v>239</v>
      </c>
      <c r="F120" s="8">
        <f>64000+12156.16</f>
        <v>76156.160000000003</v>
      </c>
      <c r="G120" s="7" t="s">
        <v>13</v>
      </c>
      <c r="H120" s="10" t="s">
        <v>799</v>
      </c>
    </row>
    <row r="121" spans="1:8" ht="100.8" x14ac:dyDescent="0.3">
      <c r="A121" s="4" t="s">
        <v>9</v>
      </c>
      <c r="B121" s="5" t="s">
        <v>705</v>
      </c>
      <c r="C121" s="6">
        <v>2018</v>
      </c>
      <c r="D121" s="5" t="s">
        <v>706</v>
      </c>
      <c r="E121" s="7" t="s">
        <v>471</v>
      </c>
      <c r="F121" s="8">
        <f>64000+11997.26</f>
        <v>75997.259999999995</v>
      </c>
      <c r="G121" s="7" t="s">
        <v>13</v>
      </c>
      <c r="H121" s="10" t="s">
        <v>707</v>
      </c>
    </row>
    <row r="122" spans="1:8" ht="158.4" x14ac:dyDescent="0.3">
      <c r="A122" s="4" t="s">
        <v>9</v>
      </c>
      <c r="B122" s="5" t="s">
        <v>705</v>
      </c>
      <c r="C122" s="6">
        <v>2018</v>
      </c>
      <c r="D122" s="5" t="s">
        <v>800</v>
      </c>
      <c r="E122" s="7" t="s">
        <v>698</v>
      </c>
      <c r="F122" s="8">
        <v>64000</v>
      </c>
      <c r="G122" s="7" t="s">
        <v>13</v>
      </c>
      <c r="H122" s="10" t="s">
        <v>801</v>
      </c>
    </row>
    <row r="123" spans="1:8" ht="86.4" x14ac:dyDescent="0.3">
      <c r="A123" s="4" t="s">
        <v>9</v>
      </c>
      <c r="B123" s="5" t="s">
        <v>130</v>
      </c>
      <c r="C123" s="6">
        <v>2016</v>
      </c>
      <c r="D123" s="5" t="s">
        <v>131</v>
      </c>
      <c r="E123" s="7" t="s">
        <v>124</v>
      </c>
      <c r="F123" s="8">
        <v>111538.45</v>
      </c>
      <c r="G123" s="7" t="s">
        <v>21</v>
      </c>
      <c r="H123" s="10" t="s">
        <v>132</v>
      </c>
    </row>
    <row r="124" spans="1:8" ht="129.6" x14ac:dyDescent="0.3">
      <c r="A124" s="4" t="s">
        <v>9</v>
      </c>
      <c r="B124" s="5" t="s">
        <v>130</v>
      </c>
      <c r="C124" s="6">
        <v>2016</v>
      </c>
      <c r="D124" s="5" t="s">
        <v>497</v>
      </c>
      <c r="E124" s="7" t="s">
        <v>491</v>
      </c>
      <c r="F124" s="8">
        <v>115298.25</v>
      </c>
      <c r="G124" s="7" t="s">
        <v>21</v>
      </c>
      <c r="H124" s="10" t="s">
        <v>498</v>
      </c>
    </row>
    <row r="125" spans="1:8" ht="100.8" x14ac:dyDescent="0.3">
      <c r="A125" s="4" t="s">
        <v>17</v>
      </c>
      <c r="B125" s="5" t="s">
        <v>209</v>
      </c>
      <c r="C125" s="6">
        <v>2020</v>
      </c>
      <c r="D125" s="5" t="s">
        <v>210</v>
      </c>
      <c r="E125" s="7" t="s">
        <v>211</v>
      </c>
      <c r="F125" s="8">
        <v>409342.4</v>
      </c>
      <c r="G125" s="7" t="s">
        <v>21</v>
      </c>
      <c r="H125" s="10" t="s">
        <v>212</v>
      </c>
    </row>
    <row r="126" spans="1:8" ht="57.6" x14ac:dyDescent="0.3">
      <c r="A126" s="4" t="s">
        <v>17</v>
      </c>
      <c r="B126" s="5" t="s">
        <v>43</v>
      </c>
      <c r="C126" s="6">
        <v>2014</v>
      </c>
      <c r="D126" s="5" t="s">
        <v>200</v>
      </c>
      <c r="E126" s="7"/>
      <c r="F126" s="8">
        <v>30000</v>
      </c>
      <c r="G126" s="7" t="s">
        <v>13</v>
      </c>
      <c r="H126" s="10" t="s">
        <v>201</v>
      </c>
    </row>
    <row r="127" spans="1:8" ht="244.8" x14ac:dyDescent="0.3">
      <c r="A127" s="4" t="s">
        <v>17</v>
      </c>
      <c r="B127" s="5" t="s">
        <v>43</v>
      </c>
      <c r="C127" s="6">
        <v>2014</v>
      </c>
      <c r="D127" s="5" t="s">
        <v>44</v>
      </c>
      <c r="E127" s="7"/>
      <c r="F127" s="8">
        <v>30000</v>
      </c>
      <c r="G127" s="7" t="s">
        <v>13</v>
      </c>
      <c r="H127" s="9" t="s">
        <v>45</v>
      </c>
    </row>
    <row r="128" spans="1:8" ht="201.6" x14ac:dyDescent="0.3">
      <c r="A128" s="4" t="s">
        <v>17</v>
      </c>
      <c r="B128" s="5" t="s">
        <v>43</v>
      </c>
      <c r="C128" s="6">
        <v>2014</v>
      </c>
      <c r="D128" s="5" t="s">
        <v>470</v>
      </c>
      <c r="E128" s="7" t="s">
        <v>471</v>
      </c>
      <c r="F128" s="8">
        <v>30000</v>
      </c>
      <c r="G128" s="7" t="s">
        <v>13</v>
      </c>
      <c r="H128" s="10" t="s">
        <v>472</v>
      </c>
    </row>
    <row r="129" spans="1:8" ht="302.39999999999998" x14ac:dyDescent="0.3">
      <c r="A129" s="4" t="s">
        <v>17</v>
      </c>
      <c r="B129" s="5" t="s">
        <v>43</v>
      </c>
      <c r="C129" s="6">
        <v>2014</v>
      </c>
      <c r="D129" s="5" t="s">
        <v>461</v>
      </c>
      <c r="E129" s="7"/>
      <c r="F129" s="8">
        <v>30000</v>
      </c>
      <c r="G129" s="7" t="s">
        <v>13</v>
      </c>
      <c r="H129" s="10" t="s">
        <v>462</v>
      </c>
    </row>
    <row r="130" spans="1:8" ht="187.2" x14ac:dyDescent="0.3">
      <c r="A130" s="4" t="s">
        <v>17</v>
      </c>
      <c r="B130" s="5" t="s">
        <v>83</v>
      </c>
      <c r="C130" s="6">
        <v>2015</v>
      </c>
      <c r="D130" s="5" t="s">
        <v>205</v>
      </c>
      <c r="E130" s="7"/>
      <c r="F130" s="8">
        <v>30000</v>
      </c>
      <c r="G130" s="7" t="s">
        <v>13</v>
      </c>
      <c r="H130" s="10" t="s">
        <v>206</v>
      </c>
    </row>
    <row r="131" spans="1:8" ht="201.6" x14ac:dyDescent="0.3">
      <c r="A131" s="4" t="s">
        <v>17</v>
      </c>
      <c r="B131" s="5" t="s">
        <v>83</v>
      </c>
      <c r="C131" s="6">
        <v>2015</v>
      </c>
      <c r="D131" s="5" t="s">
        <v>455</v>
      </c>
      <c r="E131" s="7"/>
      <c r="F131" s="8">
        <v>30000</v>
      </c>
      <c r="G131" s="7" t="s">
        <v>13</v>
      </c>
      <c r="H131" s="10" t="s">
        <v>456</v>
      </c>
    </row>
    <row r="132" spans="1:8" ht="57.6" x14ac:dyDescent="0.3">
      <c r="A132" s="4" t="s">
        <v>17</v>
      </c>
      <c r="B132" s="5" t="s">
        <v>83</v>
      </c>
      <c r="C132" s="6">
        <v>2015</v>
      </c>
      <c r="D132" s="5" t="s">
        <v>84</v>
      </c>
      <c r="E132" s="7"/>
      <c r="F132" s="8">
        <v>30000</v>
      </c>
      <c r="G132" s="7" t="s">
        <v>13</v>
      </c>
      <c r="H132" s="10" t="s">
        <v>84</v>
      </c>
    </row>
    <row r="133" spans="1:8" ht="86.4" x14ac:dyDescent="0.3">
      <c r="A133" s="4" t="s">
        <v>104</v>
      </c>
      <c r="B133" s="5" t="s">
        <v>641</v>
      </c>
      <c r="C133" s="6">
        <v>2015</v>
      </c>
      <c r="D133" s="5" t="s">
        <v>878</v>
      </c>
      <c r="E133" s="7" t="s">
        <v>316</v>
      </c>
      <c r="F133" s="8">
        <v>19620</v>
      </c>
      <c r="G133" s="7" t="s">
        <v>13</v>
      </c>
      <c r="H133" s="10" t="s">
        <v>879</v>
      </c>
    </row>
    <row r="134" spans="1:8" ht="86.4" x14ac:dyDescent="0.3">
      <c r="A134" s="4" t="s">
        <v>104</v>
      </c>
      <c r="B134" s="5" t="s">
        <v>641</v>
      </c>
      <c r="C134" s="6">
        <v>2015</v>
      </c>
      <c r="D134" s="5" t="s">
        <v>642</v>
      </c>
      <c r="E134" s="7"/>
      <c r="F134" s="8">
        <v>18200</v>
      </c>
      <c r="G134" s="7" t="s">
        <v>13</v>
      </c>
      <c r="H134" s="10" t="s">
        <v>643</v>
      </c>
    </row>
    <row r="135" spans="1:8" ht="158.4" x14ac:dyDescent="0.3">
      <c r="A135" s="4" t="s">
        <v>17</v>
      </c>
      <c r="B135" s="5" t="s">
        <v>329</v>
      </c>
      <c r="C135" s="6">
        <v>2015</v>
      </c>
      <c r="D135" s="5" t="s">
        <v>369</v>
      </c>
      <c r="E135" s="7"/>
      <c r="F135" s="8">
        <v>135000</v>
      </c>
      <c r="G135" s="7" t="s">
        <v>13</v>
      </c>
      <c r="H135" s="10" t="s">
        <v>370</v>
      </c>
    </row>
    <row r="136" spans="1:8" ht="57.6" x14ac:dyDescent="0.3">
      <c r="A136" s="4" t="s">
        <v>17</v>
      </c>
      <c r="B136" s="5" t="s">
        <v>329</v>
      </c>
      <c r="C136" s="6">
        <v>2015</v>
      </c>
      <c r="D136" s="5" t="s">
        <v>330</v>
      </c>
      <c r="E136" s="7"/>
      <c r="F136" s="8">
        <v>135000</v>
      </c>
      <c r="G136" s="7" t="s">
        <v>13</v>
      </c>
      <c r="H136" s="10" t="s">
        <v>331</v>
      </c>
    </row>
    <row r="137" spans="1:8" ht="86.4" x14ac:dyDescent="0.3">
      <c r="A137" s="4" t="s">
        <v>17</v>
      </c>
      <c r="B137" s="5" t="s">
        <v>670</v>
      </c>
      <c r="C137" s="6">
        <v>2016</v>
      </c>
      <c r="D137" s="5" t="s">
        <v>880</v>
      </c>
      <c r="E137" s="7"/>
      <c r="F137" s="8">
        <v>135000</v>
      </c>
      <c r="G137" s="7" t="s">
        <v>13</v>
      </c>
      <c r="H137" s="10" t="s">
        <v>881</v>
      </c>
    </row>
    <row r="138" spans="1:8" ht="86.4" x14ac:dyDescent="0.3">
      <c r="A138" s="4" t="s">
        <v>17</v>
      </c>
      <c r="B138" s="5" t="s">
        <v>670</v>
      </c>
      <c r="C138" s="6">
        <v>2016</v>
      </c>
      <c r="D138" s="5" t="s">
        <v>671</v>
      </c>
      <c r="E138" s="7"/>
      <c r="F138" s="8">
        <v>135000</v>
      </c>
      <c r="G138" s="7" t="s">
        <v>13</v>
      </c>
      <c r="H138" s="10" t="s">
        <v>672</v>
      </c>
    </row>
    <row r="139" spans="1:8" ht="43.2" x14ac:dyDescent="0.3">
      <c r="A139" s="4" t="s">
        <v>17</v>
      </c>
      <c r="B139" s="5" t="s">
        <v>625</v>
      </c>
      <c r="C139" s="6">
        <v>2017</v>
      </c>
      <c r="D139" s="5" t="s">
        <v>626</v>
      </c>
      <c r="E139" s="7"/>
      <c r="F139" s="8">
        <v>180000</v>
      </c>
      <c r="G139" s="7" t="s">
        <v>13</v>
      </c>
      <c r="H139" s="10" t="s">
        <v>626</v>
      </c>
    </row>
    <row r="140" spans="1:8" ht="144" x14ac:dyDescent="0.3">
      <c r="A140" s="4" t="s">
        <v>17</v>
      </c>
      <c r="B140" s="5" t="s">
        <v>635</v>
      </c>
      <c r="C140" s="6">
        <v>2018</v>
      </c>
      <c r="D140" s="5" t="s">
        <v>636</v>
      </c>
      <c r="E140" s="7"/>
      <c r="F140" s="8">
        <f>180000+18750</f>
        <v>198750</v>
      </c>
      <c r="G140" s="7" t="s">
        <v>13</v>
      </c>
      <c r="H140" s="10" t="s">
        <v>637</v>
      </c>
    </row>
    <row r="141" spans="1:8" ht="57.6" x14ac:dyDescent="0.3">
      <c r="A141" s="4" t="s">
        <v>17</v>
      </c>
      <c r="B141" s="5" t="s">
        <v>635</v>
      </c>
      <c r="C141" s="6">
        <v>2018</v>
      </c>
      <c r="D141" s="5" t="s">
        <v>682</v>
      </c>
      <c r="E141" s="7"/>
      <c r="F141" s="8">
        <f>180000+18750</f>
        <v>198750</v>
      </c>
      <c r="G141" s="7" t="s">
        <v>13</v>
      </c>
      <c r="H141" s="10" t="s">
        <v>683</v>
      </c>
    </row>
    <row r="142" spans="1:8" ht="100.8" x14ac:dyDescent="0.3">
      <c r="A142" s="4" t="s">
        <v>17</v>
      </c>
      <c r="B142" s="5" t="s">
        <v>775</v>
      </c>
      <c r="C142" s="6">
        <v>2019</v>
      </c>
      <c r="D142" s="5" t="s">
        <v>882</v>
      </c>
      <c r="E142" s="7"/>
      <c r="F142" s="8">
        <v>180000</v>
      </c>
      <c r="G142" s="7" t="s">
        <v>13</v>
      </c>
      <c r="H142" s="10" t="s">
        <v>883</v>
      </c>
    </row>
    <row r="143" spans="1:8" ht="86.4" x14ac:dyDescent="0.3">
      <c r="A143" s="4" t="s">
        <v>17</v>
      </c>
      <c r="B143" s="5" t="s">
        <v>775</v>
      </c>
      <c r="C143" s="6">
        <v>2019</v>
      </c>
      <c r="D143" s="5" t="s">
        <v>776</v>
      </c>
      <c r="E143" s="7"/>
      <c r="F143" s="8">
        <v>180000</v>
      </c>
      <c r="G143" s="7" t="s">
        <v>13</v>
      </c>
      <c r="H143" s="10" t="s">
        <v>777</v>
      </c>
    </row>
    <row r="144" spans="1:8" ht="115.2" x14ac:dyDescent="0.3">
      <c r="A144" s="4" t="s">
        <v>17</v>
      </c>
      <c r="B144" s="5" t="s">
        <v>792</v>
      </c>
      <c r="C144" s="6">
        <v>2020</v>
      </c>
      <c r="D144" s="5" t="s">
        <v>793</v>
      </c>
      <c r="E144" s="7"/>
      <c r="F144" s="8">
        <v>180000</v>
      </c>
      <c r="G144" s="7" t="s">
        <v>13</v>
      </c>
      <c r="H144" s="10" t="s">
        <v>794</v>
      </c>
    </row>
    <row r="145" spans="1:8" ht="86.4" x14ac:dyDescent="0.3">
      <c r="A145" s="4" t="s">
        <v>17</v>
      </c>
      <c r="B145" s="5" t="s">
        <v>63</v>
      </c>
      <c r="C145" s="6">
        <v>2014</v>
      </c>
      <c r="D145" s="5" t="s">
        <v>64</v>
      </c>
      <c r="E145" s="7"/>
      <c r="F145" s="8">
        <v>202500</v>
      </c>
      <c r="G145" s="7" t="s">
        <v>13</v>
      </c>
      <c r="H145" s="9" t="s">
        <v>65</v>
      </c>
    </row>
    <row r="146" spans="1:8" ht="144" x14ac:dyDescent="0.3">
      <c r="A146" s="4" t="s">
        <v>17</v>
      </c>
      <c r="B146" s="5" t="s">
        <v>63</v>
      </c>
      <c r="C146" s="6">
        <v>2014</v>
      </c>
      <c r="D146" s="5" t="s">
        <v>186</v>
      </c>
      <c r="E146" s="7"/>
      <c r="F146" s="8">
        <v>202500</v>
      </c>
      <c r="G146" s="7" t="s">
        <v>13</v>
      </c>
      <c r="H146" s="10" t="s">
        <v>187</v>
      </c>
    </row>
    <row r="147" spans="1:8" ht="129.6" x14ac:dyDescent="0.3">
      <c r="A147" s="4" t="s">
        <v>17</v>
      </c>
      <c r="B147" s="5" t="s">
        <v>63</v>
      </c>
      <c r="C147" s="6">
        <v>2014</v>
      </c>
      <c r="D147" s="5" t="s">
        <v>582</v>
      </c>
      <c r="E147" s="7"/>
      <c r="F147" s="8">
        <v>202500</v>
      </c>
      <c r="G147" s="7" t="s">
        <v>13</v>
      </c>
      <c r="H147" s="10" t="s">
        <v>583</v>
      </c>
    </row>
    <row r="148" spans="1:8" ht="129.6" x14ac:dyDescent="0.3">
      <c r="A148" s="4" t="s">
        <v>17</v>
      </c>
      <c r="B148" s="5" t="s">
        <v>280</v>
      </c>
      <c r="C148" s="6">
        <v>2015</v>
      </c>
      <c r="D148" s="5" t="s">
        <v>559</v>
      </c>
      <c r="E148" s="7"/>
      <c r="F148" s="8">
        <f>202500+16875</f>
        <v>219375</v>
      </c>
      <c r="G148" s="7" t="s">
        <v>13</v>
      </c>
      <c r="H148" s="10" t="s">
        <v>560</v>
      </c>
    </row>
    <row r="149" spans="1:8" ht="100.8" x14ac:dyDescent="0.3">
      <c r="A149" s="4" t="s">
        <v>17</v>
      </c>
      <c r="B149" s="5" t="s">
        <v>280</v>
      </c>
      <c r="C149" s="6">
        <v>2015</v>
      </c>
      <c r="D149" s="5" t="s">
        <v>281</v>
      </c>
      <c r="E149" s="7"/>
      <c r="F149" s="8">
        <f>202500+16875</f>
        <v>219375</v>
      </c>
      <c r="G149" s="7" t="s">
        <v>13</v>
      </c>
      <c r="H149" s="10" t="s">
        <v>282</v>
      </c>
    </row>
    <row r="150" spans="1:8" ht="100.8" x14ac:dyDescent="0.3">
      <c r="A150" s="4" t="s">
        <v>17</v>
      </c>
      <c r="B150" s="5" t="s">
        <v>544</v>
      </c>
      <c r="C150" s="6">
        <v>2016</v>
      </c>
      <c r="D150" s="5" t="s">
        <v>545</v>
      </c>
      <c r="E150" s="7"/>
      <c r="F150" s="8">
        <f>202500+16875</f>
        <v>219375</v>
      </c>
      <c r="G150" s="7" t="s">
        <v>13</v>
      </c>
      <c r="H150" s="10" t="s">
        <v>546</v>
      </c>
    </row>
    <row r="151" spans="1:8" ht="115.2" x14ac:dyDescent="0.3">
      <c r="A151" s="4" t="s">
        <v>17</v>
      </c>
      <c r="B151" s="5" t="s">
        <v>528</v>
      </c>
      <c r="C151" s="6">
        <v>2017</v>
      </c>
      <c r="D151" s="5" t="s">
        <v>529</v>
      </c>
      <c r="E151" s="7"/>
      <c r="F151" s="8">
        <f>202500+16875</f>
        <v>219375</v>
      </c>
      <c r="G151" s="7" t="s">
        <v>13</v>
      </c>
      <c r="H151" s="10" t="s">
        <v>530</v>
      </c>
    </row>
    <row r="152" spans="1:8" ht="115.2" x14ac:dyDescent="0.3">
      <c r="A152" s="4" t="s">
        <v>17</v>
      </c>
      <c r="B152" s="5" t="s">
        <v>355</v>
      </c>
      <c r="C152" s="6">
        <v>2018</v>
      </c>
      <c r="D152" s="5" t="s">
        <v>356</v>
      </c>
      <c r="E152" s="7"/>
      <c r="F152" s="8">
        <v>202500</v>
      </c>
      <c r="G152" s="7" t="s">
        <v>13</v>
      </c>
      <c r="H152" s="10" t="s">
        <v>357</v>
      </c>
    </row>
    <row r="153" spans="1:8" ht="172.8" x14ac:dyDescent="0.3">
      <c r="A153" s="4" t="s">
        <v>17</v>
      </c>
      <c r="B153" s="5" t="s">
        <v>23</v>
      </c>
      <c r="C153" s="6">
        <v>2019</v>
      </c>
      <c r="D153" s="5" t="s">
        <v>24</v>
      </c>
      <c r="E153" s="7"/>
      <c r="F153" s="8">
        <v>202500</v>
      </c>
      <c r="G153" s="7" t="s">
        <v>13</v>
      </c>
      <c r="H153" s="9" t="s">
        <v>25</v>
      </c>
    </row>
    <row r="154" spans="1:8" ht="57.6" x14ac:dyDescent="0.3">
      <c r="A154" s="4" t="s">
        <v>17</v>
      </c>
      <c r="B154" s="5" t="s">
        <v>644</v>
      </c>
      <c r="C154" s="6">
        <v>2020</v>
      </c>
      <c r="D154" s="5" t="s">
        <v>645</v>
      </c>
      <c r="E154" s="7"/>
      <c r="F154" s="8">
        <v>202500</v>
      </c>
      <c r="G154" s="7" t="s">
        <v>13</v>
      </c>
      <c r="H154" s="10" t="s">
        <v>646</v>
      </c>
    </row>
    <row r="155" spans="1:8" ht="86.4" x14ac:dyDescent="0.3">
      <c r="A155" s="4" t="s">
        <v>17</v>
      </c>
      <c r="B155" s="5" t="s">
        <v>412</v>
      </c>
      <c r="C155" s="6">
        <v>2020</v>
      </c>
      <c r="D155" s="5" t="s">
        <v>413</v>
      </c>
      <c r="E155" s="7"/>
      <c r="F155" s="8">
        <v>20700</v>
      </c>
      <c r="G155" s="7" t="s">
        <v>13</v>
      </c>
      <c r="H155" s="10" t="s">
        <v>414</v>
      </c>
    </row>
    <row r="156" spans="1:8" ht="115.2" x14ac:dyDescent="0.3">
      <c r="A156" s="4" t="s">
        <v>28</v>
      </c>
      <c r="B156" s="5" t="s">
        <v>118</v>
      </c>
      <c r="C156" s="6">
        <v>2018</v>
      </c>
      <c r="D156" s="5" t="s">
        <v>119</v>
      </c>
      <c r="E156" s="7" t="s">
        <v>90</v>
      </c>
      <c r="F156" s="8">
        <v>115500</v>
      </c>
      <c r="G156" s="7" t="s">
        <v>21</v>
      </c>
      <c r="H156" s="10" t="s">
        <v>120</v>
      </c>
    </row>
    <row r="157" spans="1:8" ht="201.6" x14ac:dyDescent="0.3">
      <c r="A157" s="4" t="s">
        <v>57</v>
      </c>
      <c r="B157" s="5" t="s">
        <v>58</v>
      </c>
      <c r="C157" s="6">
        <v>2018</v>
      </c>
      <c r="D157" s="5" t="s">
        <v>136</v>
      </c>
      <c r="E157" s="7" t="s">
        <v>124</v>
      </c>
      <c r="F157" s="8">
        <v>188000</v>
      </c>
      <c r="G157" s="7" t="s">
        <v>21</v>
      </c>
      <c r="H157" s="10" t="s">
        <v>137</v>
      </c>
    </row>
    <row r="158" spans="1:8" ht="158.4" x14ac:dyDescent="0.3">
      <c r="A158" s="4" t="s">
        <v>57</v>
      </c>
      <c r="B158" s="5" t="s">
        <v>230</v>
      </c>
      <c r="C158" s="6">
        <v>2019</v>
      </c>
      <c r="D158" s="5" t="s">
        <v>243</v>
      </c>
      <c r="E158" s="7" t="s">
        <v>239</v>
      </c>
      <c r="F158" s="8">
        <v>195500.44</v>
      </c>
      <c r="G158" s="7" t="s">
        <v>21</v>
      </c>
      <c r="H158" s="10" t="s">
        <v>244</v>
      </c>
    </row>
    <row r="159" spans="1:8" ht="86.4" x14ac:dyDescent="0.3">
      <c r="A159" s="4" t="s">
        <v>57</v>
      </c>
      <c r="B159" s="5" t="s">
        <v>230</v>
      </c>
      <c r="C159" s="6">
        <v>2019</v>
      </c>
      <c r="D159" s="5" t="s">
        <v>231</v>
      </c>
      <c r="E159" s="7" t="s">
        <v>223</v>
      </c>
      <c r="F159" s="8">
        <v>195600</v>
      </c>
      <c r="G159" s="7" t="s">
        <v>21</v>
      </c>
      <c r="H159" s="10" t="s">
        <v>232</v>
      </c>
    </row>
    <row r="160" spans="1:8" ht="86.4" x14ac:dyDescent="0.3">
      <c r="A160" s="4" t="s">
        <v>57</v>
      </c>
      <c r="B160" s="5" t="s">
        <v>58</v>
      </c>
      <c r="C160" s="6">
        <v>2018</v>
      </c>
      <c r="D160" s="5" t="s">
        <v>59</v>
      </c>
      <c r="E160" s="7" t="s">
        <v>47</v>
      </c>
      <c r="F160" s="8">
        <v>194741.72</v>
      </c>
      <c r="G160" s="7" t="s">
        <v>21</v>
      </c>
      <c r="H160" s="9" t="s">
        <v>60</v>
      </c>
    </row>
    <row r="161" spans="1:8" ht="72" x14ac:dyDescent="0.3">
      <c r="A161" s="4" t="s">
        <v>57</v>
      </c>
      <c r="B161" s="5" t="s">
        <v>905</v>
      </c>
      <c r="C161" s="6">
        <v>2020</v>
      </c>
      <c r="D161" s="5" t="s">
        <v>906</v>
      </c>
      <c r="E161" s="7" t="s">
        <v>727</v>
      </c>
      <c r="F161" s="8">
        <v>123700</v>
      </c>
      <c r="G161" s="7" t="s">
        <v>907</v>
      </c>
      <c r="H161" s="10" t="s">
        <v>908</v>
      </c>
    </row>
    <row r="162" spans="1:8" ht="230.4" x14ac:dyDescent="0.3">
      <c r="A162" s="4" t="s">
        <v>108</v>
      </c>
      <c r="B162" s="5" t="s">
        <v>312</v>
      </c>
      <c r="C162" s="6">
        <v>2019</v>
      </c>
      <c r="D162" s="5" t="s">
        <v>313</v>
      </c>
      <c r="E162" s="7" t="s">
        <v>299</v>
      </c>
      <c r="F162" s="8">
        <v>83783</v>
      </c>
      <c r="G162" s="7" t="s">
        <v>21</v>
      </c>
      <c r="H162" s="10" t="s">
        <v>314</v>
      </c>
    </row>
    <row r="163" spans="1:8" ht="144" x14ac:dyDescent="0.3">
      <c r="A163" s="4" t="s">
        <v>9</v>
      </c>
      <c r="B163" s="5" t="s">
        <v>10</v>
      </c>
      <c r="C163" s="6">
        <v>2015</v>
      </c>
      <c r="D163" s="5" t="s">
        <v>447</v>
      </c>
      <c r="E163" s="7"/>
      <c r="F163" s="8">
        <v>39200</v>
      </c>
      <c r="G163" s="7" t="s">
        <v>13</v>
      </c>
      <c r="H163" s="10" t="s">
        <v>448</v>
      </c>
    </row>
    <row r="164" spans="1:8" ht="187.2" x14ac:dyDescent="0.3">
      <c r="A164" s="4" t="s">
        <v>9</v>
      </c>
      <c r="B164" s="5" t="s">
        <v>10</v>
      </c>
      <c r="C164" s="6">
        <v>2015</v>
      </c>
      <c r="D164" s="5" t="s">
        <v>11</v>
      </c>
      <c r="E164" s="7" t="s">
        <v>12</v>
      </c>
      <c r="F164" s="8">
        <v>39200</v>
      </c>
      <c r="G164" s="7" t="s">
        <v>13</v>
      </c>
      <c r="H164" s="9" t="s">
        <v>14</v>
      </c>
    </row>
    <row r="165" spans="1:8" ht="201.6" x14ac:dyDescent="0.3">
      <c r="A165" s="4" t="s">
        <v>9</v>
      </c>
      <c r="B165" s="5" t="s">
        <v>10</v>
      </c>
      <c r="C165" s="6">
        <v>2015</v>
      </c>
      <c r="D165" s="5" t="s">
        <v>632</v>
      </c>
      <c r="E165" s="7" t="s">
        <v>633</v>
      </c>
      <c r="F165" s="8">
        <v>39200</v>
      </c>
      <c r="G165" s="7" t="s">
        <v>13</v>
      </c>
      <c r="H165" s="10" t="s">
        <v>634</v>
      </c>
    </row>
    <row r="166" spans="1:8" ht="144" x14ac:dyDescent="0.3">
      <c r="A166" s="4" t="s">
        <v>9</v>
      </c>
      <c r="B166" s="5" t="s">
        <v>10</v>
      </c>
      <c r="C166" s="6">
        <v>2015</v>
      </c>
      <c r="D166" s="5" t="s">
        <v>15</v>
      </c>
      <c r="E166" s="7" t="s">
        <v>12</v>
      </c>
      <c r="F166" s="8">
        <v>39200</v>
      </c>
      <c r="G166" s="7" t="s">
        <v>13</v>
      </c>
      <c r="H166" s="9" t="s">
        <v>16</v>
      </c>
    </row>
    <row r="167" spans="1:8" ht="129.6" x14ac:dyDescent="0.3">
      <c r="A167" s="4" t="s">
        <v>9</v>
      </c>
      <c r="B167" s="5" t="s">
        <v>10</v>
      </c>
      <c r="C167" s="6">
        <v>2015</v>
      </c>
      <c r="D167" s="5" t="s">
        <v>445</v>
      </c>
      <c r="E167" s="7"/>
      <c r="F167" s="8">
        <v>39200</v>
      </c>
      <c r="G167" s="7" t="s">
        <v>13</v>
      </c>
      <c r="H167" s="10" t="s">
        <v>446</v>
      </c>
    </row>
    <row r="168" spans="1:8" ht="144" x14ac:dyDescent="0.3">
      <c r="A168" s="4" t="s">
        <v>9</v>
      </c>
      <c r="B168" s="5" t="s">
        <v>10</v>
      </c>
      <c r="C168" s="6">
        <v>2015</v>
      </c>
      <c r="D168" s="5" t="s">
        <v>495</v>
      </c>
      <c r="E168" s="7" t="s">
        <v>491</v>
      </c>
      <c r="F168" s="8">
        <v>35800</v>
      </c>
      <c r="G168" s="7" t="s">
        <v>13</v>
      </c>
      <c r="H168" s="10" t="s">
        <v>496</v>
      </c>
    </row>
    <row r="169" spans="1:8" ht="331.2" x14ac:dyDescent="0.3">
      <c r="A169" s="4" t="s">
        <v>9</v>
      </c>
      <c r="B169" s="5" t="s">
        <v>10</v>
      </c>
      <c r="C169" s="6">
        <v>2015</v>
      </c>
      <c r="D169" s="5" t="s">
        <v>128</v>
      </c>
      <c r="E169" s="7" t="s">
        <v>124</v>
      </c>
      <c r="F169" s="8">
        <v>35800</v>
      </c>
      <c r="G169" s="7" t="s">
        <v>13</v>
      </c>
      <c r="H169" s="10" t="s">
        <v>129</v>
      </c>
    </row>
    <row r="170" spans="1:8" ht="158.4" x14ac:dyDescent="0.3">
      <c r="A170" s="4" t="s">
        <v>9</v>
      </c>
      <c r="B170" s="5" t="s">
        <v>10</v>
      </c>
      <c r="C170" s="6">
        <v>2015</v>
      </c>
      <c r="D170" s="5" t="s">
        <v>606</v>
      </c>
      <c r="E170" s="7" t="s">
        <v>607</v>
      </c>
      <c r="F170" s="8">
        <v>35800</v>
      </c>
      <c r="G170" s="7" t="s">
        <v>13</v>
      </c>
      <c r="H170" s="10" t="s">
        <v>608</v>
      </c>
    </row>
    <row r="171" spans="1:8" ht="172.8" x14ac:dyDescent="0.3">
      <c r="A171" s="4" t="s">
        <v>9</v>
      </c>
      <c r="B171" s="5" t="s">
        <v>51</v>
      </c>
      <c r="C171" s="6">
        <v>2018</v>
      </c>
      <c r="D171" s="5" t="s">
        <v>260</v>
      </c>
      <c r="E171" s="7" t="s">
        <v>258</v>
      </c>
      <c r="F171" s="8">
        <f>39200+8108.49</f>
        <v>47308.49</v>
      </c>
      <c r="G171" s="7" t="s">
        <v>13</v>
      </c>
      <c r="H171" s="10" t="s">
        <v>261</v>
      </c>
    </row>
    <row r="172" spans="1:8" ht="86.4" x14ac:dyDescent="0.3">
      <c r="A172" s="4" t="s">
        <v>9</v>
      </c>
      <c r="B172" s="5" t="s">
        <v>51</v>
      </c>
      <c r="C172" s="6">
        <v>2018</v>
      </c>
      <c r="D172" s="5" t="s">
        <v>52</v>
      </c>
      <c r="E172" s="7" t="s">
        <v>47</v>
      </c>
      <c r="F172" s="8">
        <f>39200+8108.49</f>
        <v>47308.49</v>
      </c>
      <c r="G172" s="7" t="s">
        <v>13</v>
      </c>
      <c r="H172" s="9" t="s">
        <v>53</v>
      </c>
    </row>
    <row r="173" spans="1:8" ht="273.60000000000002" x14ac:dyDescent="0.3">
      <c r="A173" s="4" t="s">
        <v>9</v>
      </c>
      <c r="B173" s="5" t="s">
        <v>51</v>
      </c>
      <c r="C173" s="6">
        <v>2018</v>
      </c>
      <c r="D173" s="5" t="s">
        <v>480</v>
      </c>
      <c r="E173" s="7" t="s">
        <v>471</v>
      </c>
      <c r="F173" s="8">
        <v>39200</v>
      </c>
      <c r="G173" s="7" t="s">
        <v>13</v>
      </c>
      <c r="H173" s="10" t="s">
        <v>481</v>
      </c>
    </row>
    <row r="174" spans="1:8" ht="230.4" x14ac:dyDescent="0.3">
      <c r="A174" s="4" t="s">
        <v>9</v>
      </c>
      <c r="B174" s="5" t="s">
        <v>51</v>
      </c>
      <c r="C174" s="6">
        <v>2018</v>
      </c>
      <c r="D174" s="5" t="s">
        <v>405</v>
      </c>
      <c r="E174" s="7" t="s">
        <v>406</v>
      </c>
      <c r="F174" s="8">
        <f>39200+8108.49</f>
        <v>47308.49</v>
      </c>
      <c r="G174" s="7" t="s">
        <v>13</v>
      </c>
      <c r="H174" s="10" t="s">
        <v>407</v>
      </c>
    </row>
    <row r="175" spans="1:8" ht="172.8" x14ac:dyDescent="0.3">
      <c r="A175" s="4" t="s">
        <v>9</v>
      </c>
      <c r="B175" s="5" t="s">
        <v>51</v>
      </c>
      <c r="C175" s="6">
        <v>2018</v>
      </c>
      <c r="D175" s="5" t="s">
        <v>830</v>
      </c>
      <c r="E175" s="7" t="s">
        <v>20</v>
      </c>
      <c r="F175" s="8">
        <v>39200</v>
      </c>
      <c r="G175" s="7" t="s">
        <v>13</v>
      </c>
      <c r="H175" s="10" t="s">
        <v>831</v>
      </c>
    </row>
    <row r="176" spans="1:8" ht="144" x14ac:dyDescent="0.3">
      <c r="A176" s="4" t="s">
        <v>9</v>
      </c>
      <c r="B176" s="5" t="s">
        <v>51</v>
      </c>
      <c r="C176" s="6">
        <v>2018</v>
      </c>
      <c r="D176" s="5" t="s">
        <v>217</v>
      </c>
      <c r="E176" s="7" t="s">
        <v>218</v>
      </c>
      <c r="F176" s="8">
        <f>39200+8108.49</f>
        <v>47308.49</v>
      </c>
      <c r="G176" s="7" t="s">
        <v>13</v>
      </c>
      <c r="H176" s="10" t="s">
        <v>219</v>
      </c>
    </row>
    <row r="177" spans="1:8" ht="158.4" x14ac:dyDescent="0.3">
      <c r="A177" s="4" t="s">
        <v>9</v>
      </c>
      <c r="B177" s="5" t="s">
        <v>51</v>
      </c>
      <c r="C177" s="6">
        <v>2018</v>
      </c>
      <c r="D177" s="5" t="s">
        <v>343</v>
      </c>
      <c r="E177" s="7" t="s">
        <v>338</v>
      </c>
      <c r="F177" s="8">
        <v>39200</v>
      </c>
      <c r="G177" s="7" t="s">
        <v>13</v>
      </c>
      <c r="H177" s="10" t="s">
        <v>344</v>
      </c>
    </row>
    <row r="178" spans="1:8" ht="115.2" x14ac:dyDescent="0.3">
      <c r="A178" s="4" t="s">
        <v>57</v>
      </c>
      <c r="B178" s="5" t="s">
        <v>913</v>
      </c>
      <c r="C178" s="6">
        <v>2020</v>
      </c>
      <c r="D178" s="5" t="s">
        <v>914</v>
      </c>
      <c r="E178" s="7" t="s">
        <v>915</v>
      </c>
      <c r="F178" s="8">
        <v>112489</v>
      </c>
      <c r="G178" s="7" t="s">
        <v>907</v>
      </c>
      <c r="H178" s="10" t="s">
        <v>916</v>
      </c>
    </row>
    <row r="179" spans="1:8" ht="129.6" x14ac:dyDescent="0.3">
      <c r="A179" s="4" t="s">
        <v>57</v>
      </c>
      <c r="B179" s="5" t="s">
        <v>824</v>
      </c>
      <c r="C179" s="6">
        <v>2018</v>
      </c>
      <c r="D179" s="5" t="s">
        <v>825</v>
      </c>
      <c r="E179" s="7" t="s">
        <v>826</v>
      </c>
      <c r="F179" s="8">
        <v>44717.05</v>
      </c>
      <c r="G179" s="7" t="s">
        <v>21</v>
      </c>
      <c r="H179" s="10" t="s">
        <v>827</v>
      </c>
    </row>
    <row r="180" spans="1:8" ht="100.8" x14ac:dyDescent="0.3">
      <c r="A180" s="4" t="s">
        <v>17</v>
      </c>
      <c r="B180" s="5" t="s">
        <v>79</v>
      </c>
      <c r="C180" s="6">
        <v>2014</v>
      </c>
      <c r="D180" s="5" t="s">
        <v>490</v>
      </c>
      <c r="E180" s="7" t="s">
        <v>491</v>
      </c>
      <c r="F180" s="8">
        <v>104665</v>
      </c>
      <c r="G180" s="7" t="s">
        <v>21</v>
      </c>
      <c r="H180" s="10" t="s">
        <v>492</v>
      </c>
    </row>
    <row r="181" spans="1:8" ht="86.4" x14ac:dyDescent="0.3">
      <c r="A181" s="4" t="s">
        <v>17</v>
      </c>
      <c r="B181" s="5" t="s">
        <v>79</v>
      </c>
      <c r="C181" s="6">
        <v>2014</v>
      </c>
      <c r="D181" s="5" t="s">
        <v>157</v>
      </c>
      <c r="E181" s="7" t="s">
        <v>158</v>
      </c>
      <c r="F181" s="8">
        <v>123420</v>
      </c>
      <c r="G181" s="7" t="s">
        <v>21</v>
      </c>
      <c r="H181" s="10" t="s">
        <v>159</v>
      </c>
    </row>
    <row r="182" spans="1:8" ht="86.4" x14ac:dyDescent="0.3">
      <c r="A182" s="4" t="s">
        <v>17</v>
      </c>
      <c r="B182" s="5" t="s">
        <v>79</v>
      </c>
      <c r="C182" s="6">
        <v>2014</v>
      </c>
      <c r="D182" s="5" t="s">
        <v>80</v>
      </c>
      <c r="E182" s="7" t="s">
        <v>81</v>
      </c>
      <c r="F182" s="8">
        <v>86515</v>
      </c>
      <c r="G182" s="7" t="s">
        <v>21</v>
      </c>
      <c r="H182" s="10" t="s">
        <v>82</v>
      </c>
    </row>
    <row r="183" spans="1:8" ht="100.8" x14ac:dyDescent="0.3">
      <c r="A183" s="4" t="s">
        <v>17</v>
      </c>
      <c r="B183" s="5" t="s">
        <v>79</v>
      </c>
      <c r="C183" s="6">
        <v>2014</v>
      </c>
      <c r="D183" s="5" t="s">
        <v>884</v>
      </c>
      <c r="E183" s="7" t="s">
        <v>610</v>
      </c>
      <c r="F183" s="8">
        <v>43560</v>
      </c>
      <c r="G183" s="7" t="s">
        <v>21</v>
      </c>
      <c r="H183" s="10" t="s">
        <v>885</v>
      </c>
    </row>
    <row r="184" spans="1:8" ht="115.2" x14ac:dyDescent="0.3">
      <c r="A184" s="4" t="s">
        <v>17</v>
      </c>
      <c r="B184" s="5" t="s">
        <v>79</v>
      </c>
      <c r="C184" s="6">
        <v>2014</v>
      </c>
      <c r="D184" s="5" t="s">
        <v>163</v>
      </c>
      <c r="E184" s="7" t="s">
        <v>164</v>
      </c>
      <c r="F184" s="8">
        <v>96800</v>
      </c>
      <c r="G184" s="7" t="s">
        <v>21</v>
      </c>
      <c r="H184" s="10" t="s">
        <v>165</v>
      </c>
    </row>
    <row r="185" spans="1:8" ht="172.8" x14ac:dyDescent="0.3">
      <c r="A185" s="4" t="s">
        <v>17</v>
      </c>
      <c r="B185" s="5" t="s">
        <v>79</v>
      </c>
      <c r="C185" s="6">
        <v>2014</v>
      </c>
      <c r="D185" s="5" t="s">
        <v>612</v>
      </c>
      <c r="E185" s="7" t="s">
        <v>211</v>
      </c>
      <c r="F185" s="8">
        <v>7502</v>
      </c>
      <c r="G185" s="7" t="s">
        <v>21</v>
      </c>
      <c r="H185" s="10" t="s">
        <v>613</v>
      </c>
    </row>
    <row r="186" spans="1:8" ht="100.8" x14ac:dyDescent="0.3">
      <c r="A186" s="4" t="s">
        <v>17</v>
      </c>
      <c r="B186" s="5" t="s">
        <v>79</v>
      </c>
      <c r="C186" s="6">
        <v>2014</v>
      </c>
      <c r="D186" s="5" t="s">
        <v>575</v>
      </c>
      <c r="E186" s="7" t="s">
        <v>576</v>
      </c>
      <c r="F186" s="8">
        <v>92565</v>
      </c>
      <c r="G186" s="7" t="s">
        <v>21</v>
      </c>
      <c r="H186" s="10" t="s">
        <v>577</v>
      </c>
    </row>
    <row r="187" spans="1:8" ht="144" x14ac:dyDescent="0.3">
      <c r="A187" s="4" t="s">
        <v>17</v>
      </c>
      <c r="B187" s="5" t="s">
        <v>33</v>
      </c>
      <c r="C187" s="6">
        <v>2015</v>
      </c>
      <c r="D187" s="5" t="s">
        <v>222</v>
      </c>
      <c r="E187" s="7" t="s">
        <v>223</v>
      </c>
      <c r="F187" s="8">
        <v>86515</v>
      </c>
      <c r="G187" s="7" t="s">
        <v>21</v>
      </c>
      <c r="H187" s="10" t="s">
        <v>224</v>
      </c>
    </row>
    <row r="188" spans="1:8" ht="129.6" x14ac:dyDescent="0.3">
      <c r="A188" s="4" t="s">
        <v>17</v>
      </c>
      <c r="B188" s="5" t="s">
        <v>33</v>
      </c>
      <c r="C188" s="6">
        <v>2015</v>
      </c>
      <c r="D188" s="5" t="s">
        <v>202</v>
      </c>
      <c r="E188" s="7" t="s">
        <v>203</v>
      </c>
      <c r="F188" s="8">
        <v>147620</v>
      </c>
      <c r="G188" s="7" t="s">
        <v>21</v>
      </c>
      <c r="H188" s="10" t="s">
        <v>204</v>
      </c>
    </row>
    <row r="189" spans="1:8" ht="129.6" x14ac:dyDescent="0.3">
      <c r="A189" s="4" t="s">
        <v>17</v>
      </c>
      <c r="B189" s="5" t="s">
        <v>33</v>
      </c>
      <c r="C189" s="6">
        <v>2015</v>
      </c>
      <c r="D189" s="5" t="s">
        <v>123</v>
      </c>
      <c r="E189" s="7" t="s">
        <v>124</v>
      </c>
      <c r="F189" s="8">
        <v>134915</v>
      </c>
      <c r="G189" s="7" t="s">
        <v>21</v>
      </c>
      <c r="H189" s="10" t="s">
        <v>125</v>
      </c>
    </row>
    <row r="190" spans="1:8" ht="100.8" x14ac:dyDescent="0.3">
      <c r="A190" s="4" t="s">
        <v>17</v>
      </c>
      <c r="B190" s="5" t="s">
        <v>33</v>
      </c>
      <c r="C190" s="6">
        <v>2015</v>
      </c>
      <c r="D190" s="5" t="s">
        <v>315</v>
      </c>
      <c r="E190" s="7" t="s">
        <v>316</v>
      </c>
      <c r="F190" s="8">
        <v>92565</v>
      </c>
      <c r="G190" s="7" t="s">
        <v>21</v>
      </c>
      <c r="H190" s="10" t="s">
        <v>317</v>
      </c>
    </row>
    <row r="191" spans="1:8" ht="100.8" x14ac:dyDescent="0.3">
      <c r="A191" s="4" t="s">
        <v>17</v>
      </c>
      <c r="B191" s="5" t="s">
        <v>33</v>
      </c>
      <c r="C191" s="6">
        <v>2015</v>
      </c>
      <c r="D191" s="5" t="s">
        <v>34</v>
      </c>
      <c r="E191" s="7" t="s">
        <v>35</v>
      </c>
      <c r="F191" s="8">
        <v>30008</v>
      </c>
      <c r="G191" s="7" t="s">
        <v>21</v>
      </c>
      <c r="H191" s="9" t="s">
        <v>36</v>
      </c>
    </row>
    <row r="192" spans="1:8" ht="72" x14ac:dyDescent="0.3">
      <c r="A192" s="4" t="s">
        <v>17</v>
      </c>
      <c r="B192" s="5" t="s">
        <v>33</v>
      </c>
      <c r="C192" s="6">
        <v>2015</v>
      </c>
      <c r="D192" s="5" t="s">
        <v>147</v>
      </c>
      <c r="E192" s="7" t="s">
        <v>148</v>
      </c>
      <c r="F192" s="8">
        <v>98615</v>
      </c>
      <c r="G192" s="7" t="s">
        <v>21</v>
      </c>
      <c r="H192" s="10" t="s">
        <v>149</v>
      </c>
    </row>
    <row r="193" spans="1:8" ht="172.8" x14ac:dyDescent="0.3">
      <c r="A193" s="4" t="s">
        <v>17</v>
      </c>
      <c r="B193" s="5" t="s">
        <v>33</v>
      </c>
      <c r="C193" s="6">
        <v>2015</v>
      </c>
      <c r="D193" s="5" t="s">
        <v>473</v>
      </c>
      <c r="E193" s="7" t="s">
        <v>471</v>
      </c>
      <c r="F193" s="8">
        <v>293727.5</v>
      </c>
      <c r="G193" s="7" t="s">
        <v>21</v>
      </c>
      <c r="H193" s="10" t="s">
        <v>474</v>
      </c>
    </row>
    <row r="194" spans="1:8" ht="100.8" x14ac:dyDescent="0.3">
      <c r="A194" s="4" t="s">
        <v>17</v>
      </c>
      <c r="B194" s="5" t="s">
        <v>33</v>
      </c>
      <c r="C194" s="6">
        <v>2015</v>
      </c>
      <c r="D194" s="5" t="s">
        <v>46</v>
      </c>
      <c r="E194" s="7" t="s">
        <v>47</v>
      </c>
      <c r="F194" s="8">
        <v>128865</v>
      </c>
      <c r="G194" s="7" t="s">
        <v>21</v>
      </c>
      <c r="H194" s="9" t="s">
        <v>48</v>
      </c>
    </row>
    <row r="195" spans="1:8" ht="72" x14ac:dyDescent="0.3">
      <c r="A195" s="4" t="s">
        <v>17</v>
      </c>
      <c r="B195" s="5" t="s">
        <v>33</v>
      </c>
      <c r="C195" s="6">
        <v>2015</v>
      </c>
      <c r="D195" s="5" t="s">
        <v>69</v>
      </c>
      <c r="E195" s="7" t="s">
        <v>67</v>
      </c>
      <c r="F195" s="8">
        <v>92565</v>
      </c>
      <c r="G195" s="7" t="s">
        <v>21</v>
      </c>
      <c r="H195" s="9" t="s">
        <v>70</v>
      </c>
    </row>
    <row r="196" spans="1:8" ht="86.4" x14ac:dyDescent="0.3">
      <c r="A196" s="4" t="s">
        <v>17</v>
      </c>
      <c r="B196" s="5" t="s">
        <v>33</v>
      </c>
      <c r="C196" s="6">
        <v>2015</v>
      </c>
      <c r="D196" s="5" t="s">
        <v>337</v>
      </c>
      <c r="E196" s="7" t="s">
        <v>338</v>
      </c>
      <c r="F196" s="8">
        <v>88491.01</v>
      </c>
      <c r="G196" s="7" t="s">
        <v>21</v>
      </c>
      <c r="H196" s="10" t="s">
        <v>339</v>
      </c>
    </row>
    <row r="197" spans="1:8" ht="129.6" x14ac:dyDescent="0.3">
      <c r="A197" s="4" t="s">
        <v>17</v>
      </c>
      <c r="B197" s="5" t="s">
        <v>33</v>
      </c>
      <c r="C197" s="6">
        <v>2015</v>
      </c>
      <c r="D197" s="5" t="s">
        <v>463</v>
      </c>
      <c r="E197" s="7" t="s">
        <v>464</v>
      </c>
      <c r="F197" s="8">
        <v>70180</v>
      </c>
      <c r="G197" s="7" t="s">
        <v>21</v>
      </c>
      <c r="H197" s="10" t="s">
        <v>465</v>
      </c>
    </row>
    <row r="198" spans="1:8" ht="100.8" x14ac:dyDescent="0.3">
      <c r="A198" s="4" t="s">
        <v>17</v>
      </c>
      <c r="B198" s="5" t="s">
        <v>33</v>
      </c>
      <c r="C198" s="6">
        <v>2015</v>
      </c>
      <c r="D198" s="5" t="s">
        <v>453</v>
      </c>
      <c r="E198" s="7" t="s">
        <v>398</v>
      </c>
      <c r="F198" s="8">
        <v>133100</v>
      </c>
      <c r="G198" s="7" t="s">
        <v>21</v>
      </c>
      <c r="H198" s="10" t="s">
        <v>454</v>
      </c>
    </row>
    <row r="199" spans="1:8" ht="172.8" x14ac:dyDescent="0.3">
      <c r="A199" s="4" t="s">
        <v>17</v>
      </c>
      <c r="B199" s="5" t="s">
        <v>33</v>
      </c>
      <c r="C199" s="6">
        <v>2015</v>
      </c>
      <c r="D199" s="5" t="s">
        <v>238</v>
      </c>
      <c r="E199" s="7" t="s">
        <v>239</v>
      </c>
      <c r="F199" s="8">
        <v>153065</v>
      </c>
      <c r="G199" s="7" t="s">
        <v>21</v>
      </c>
      <c r="H199" s="10" t="s">
        <v>240</v>
      </c>
    </row>
    <row r="200" spans="1:8" ht="86.4" x14ac:dyDescent="0.3">
      <c r="A200" s="4" t="s">
        <v>17</v>
      </c>
      <c r="B200" s="5" t="s">
        <v>33</v>
      </c>
      <c r="C200" s="6">
        <v>2015</v>
      </c>
      <c r="D200" s="5" t="s">
        <v>387</v>
      </c>
      <c r="E200" s="7" t="s">
        <v>388</v>
      </c>
      <c r="F200" s="8">
        <v>74415</v>
      </c>
      <c r="G200" s="7" t="s">
        <v>21</v>
      </c>
      <c r="H200" s="10" t="s">
        <v>389</v>
      </c>
    </row>
    <row r="201" spans="1:8" ht="129.6" x14ac:dyDescent="0.3">
      <c r="A201" s="4" t="s">
        <v>17</v>
      </c>
      <c r="B201" s="5" t="s">
        <v>92</v>
      </c>
      <c r="C201" s="6">
        <v>2016</v>
      </c>
      <c r="D201" s="5" t="s">
        <v>268</v>
      </c>
      <c r="E201" s="7" t="s">
        <v>269</v>
      </c>
      <c r="F201" s="8">
        <v>22990</v>
      </c>
      <c r="G201" s="7" t="s">
        <v>21</v>
      </c>
      <c r="H201" s="10" t="s">
        <v>270</v>
      </c>
    </row>
    <row r="202" spans="1:8" ht="115.2" x14ac:dyDescent="0.3">
      <c r="A202" s="4" t="s">
        <v>17</v>
      </c>
      <c r="B202" s="5" t="s">
        <v>92</v>
      </c>
      <c r="C202" s="6">
        <v>2016</v>
      </c>
      <c r="D202" s="5" t="s">
        <v>298</v>
      </c>
      <c r="E202" s="7" t="s">
        <v>299</v>
      </c>
      <c r="F202" s="8">
        <v>126747.5</v>
      </c>
      <c r="G202" s="7" t="s">
        <v>21</v>
      </c>
      <c r="H202" s="10" t="s">
        <v>300</v>
      </c>
    </row>
    <row r="203" spans="1:8" ht="100.8" x14ac:dyDescent="0.3">
      <c r="A203" s="4" t="s">
        <v>17</v>
      </c>
      <c r="B203" s="5" t="s">
        <v>92</v>
      </c>
      <c r="C203" s="6">
        <v>2016</v>
      </c>
      <c r="D203" s="5" t="s">
        <v>144</v>
      </c>
      <c r="E203" s="7" t="s">
        <v>145</v>
      </c>
      <c r="F203" s="8">
        <v>110715</v>
      </c>
      <c r="G203" s="7" t="s">
        <v>21</v>
      </c>
      <c r="H203" s="10" t="s">
        <v>146</v>
      </c>
    </row>
    <row r="204" spans="1:8" ht="129.6" x14ac:dyDescent="0.3">
      <c r="A204" s="4" t="s">
        <v>17</v>
      </c>
      <c r="B204" s="5" t="s">
        <v>92</v>
      </c>
      <c r="C204" s="6">
        <v>2016</v>
      </c>
      <c r="D204" s="5" t="s">
        <v>697</v>
      </c>
      <c r="E204" s="7" t="s">
        <v>698</v>
      </c>
      <c r="F204" s="8">
        <v>131648</v>
      </c>
      <c r="G204" s="7" t="s">
        <v>21</v>
      </c>
      <c r="H204" s="10" t="s">
        <v>699</v>
      </c>
    </row>
    <row r="205" spans="1:8" ht="86.4" x14ac:dyDescent="0.3">
      <c r="A205" s="4" t="s">
        <v>17</v>
      </c>
      <c r="B205" s="5" t="s">
        <v>92</v>
      </c>
      <c r="C205" s="6">
        <v>2016</v>
      </c>
      <c r="D205" s="5" t="s">
        <v>380</v>
      </c>
      <c r="E205" s="7" t="s">
        <v>381</v>
      </c>
      <c r="F205" s="8">
        <v>42350</v>
      </c>
      <c r="G205" s="7" t="s">
        <v>21</v>
      </c>
      <c r="H205" s="10" t="s">
        <v>382</v>
      </c>
    </row>
    <row r="206" spans="1:8" ht="100.8" x14ac:dyDescent="0.3">
      <c r="A206" s="4" t="s">
        <v>17</v>
      </c>
      <c r="B206" s="5" t="s">
        <v>92</v>
      </c>
      <c r="C206" s="6">
        <v>2016</v>
      </c>
      <c r="D206" s="5" t="s">
        <v>523</v>
      </c>
      <c r="E206" s="7" t="s">
        <v>524</v>
      </c>
      <c r="F206" s="8">
        <v>55055</v>
      </c>
      <c r="G206" s="7" t="s">
        <v>21</v>
      </c>
      <c r="H206" s="10" t="s">
        <v>525</v>
      </c>
    </row>
    <row r="207" spans="1:8" ht="316.8" x14ac:dyDescent="0.3">
      <c r="A207" s="4" t="s">
        <v>17</v>
      </c>
      <c r="B207" s="5" t="s">
        <v>92</v>
      </c>
      <c r="C207" s="6">
        <v>2016</v>
      </c>
      <c r="D207" s="5" t="s">
        <v>93</v>
      </c>
      <c r="E207" s="7" t="s">
        <v>90</v>
      </c>
      <c r="F207" s="8">
        <v>122815</v>
      </c>
      <c r="G207" s="7" t="s">
        <v>21</v>
      </c>
      <c r="H207" s="10" t="s">
        <v>94</v>
      </c>
    </row>
    <row r="208" spans="1:8" ht="115.2" x14ac:dyDescent="0.3">
      <c r="A208" s="4" t="s">
        <v>17</v>
      </c>
      <c r="B208" s="5" t="s">
        <v>92</v>
      </c>
      <c r="C208" s="6">
        <v>2016</v>
      </c>
      <c r="D208" s="5" t="s">
        <v>173</v>
      </c>
      <c r="E208" s="7" t="s">
        <v>174</v>
      </c>
      <c r="F208" s="8">
        <v>25410</v>
      </c>
      <c r="G208" s="7" t="s">
        <v>21</v>
      </c>
      <c r="H208" s="10" t="s">
        <v>175</v>
      </c>
    </row>
    <row r="209" spans="1:8" ht="144" x14ac:dyDescent="0.3">
      <c r="A209" s="4" t="s">
        <v>17</v>
      </c>
      <c r="B209" s="5" t="s">
        <v>92</v>
      </c>
      <c r="C209" s="6">
        <v>2016</v>
      </c>
      <c r="D209" s="5" t="s">
        <v>512</v>
      </c>
      <c r="E209" s="7" t="s">
        <v>513</v>
      </c>
      <c r="F209" s="8">
        <v>151915.5</v>
      </c>
      <c r="G209" s="7" t="s">
        <v>21</v>
      </c>
      <c r="H209" s="10" t="s">
        <v>514</v>
      </c>
    </row>
    <row r="210" spans="1:8" ht="187.2" x14ac:dyDescent="0.3">
      <c r="A210" s="4" t="s">
        <v>17</v>
      </c>
      <c r="B210" s="5" t="s">
        <v>92</v>
      </c>
      <c r="C210" s="6">
        <v>2016</v>
      </c>
      <c r="D210" s="5" t="s">
        <v>585</v>
      </c>
      <c r="E210" s="7" t="s">
        <v>385</v>
      </c>
      <c r="F210" s="8">
        <v>98615</v>
      </c>
      <c r="G210" s="7" t="s">
        <v>21</v>
      </c>
      <c r="H210" s="10" t="s">
        <v>586</v>
      </c>
    </row>
    <row r="211" spans="1:8" ht="115.2" x14ac:dyDescent="0.3">
      <c r="A211" s="4" t="s">
        <v>17</v>
      </c>
      <c r="B211" s="5" t="s">
        <v>85</v>
      </c>
      <c r="C211" s="6">
        <v>2017</v>
      </c>
      <c r="D211" s="5" t="s">
        <v>564</v>
      </c>
      <c r="E211" s="7" t="s">
        <v>562</v>
      </c>
      <c r="F211" s="8">
        <v>106782.5</v>
      </c>
      <c r="G211" s="7" t="s">
        <v>21</v>
      </c>
      <c r="H211" s="10" t="s">
        <v>565</v>
      </c>
    </row>
    <row r="212" spans="1:8" ht="129.6" x14ac:dyDescent="0.3">
      <c r="A212" s="4" t="s">
        <v>17</v>
      </c>
      <c r="B212" s="5" t="s">
        <v>85</v>
      </c>
      <c r="C212" s="6">
        <v>2017</v>
      </c>
      <c r="D212" s="5" t="s">
        <v>250</v>
      </c>
      <c r="E212" s="7" t="s">
        <v>251</v>
      </c>
      <c r="F212" s="8">
        <v>99220</v>
      </c>
      <c r="G212" s="7" t="s">
        <v>21</v>
      </c>
      <c r="H212" s="10" t="s">
        <v>252</v>
      </c>
    </row>
    <row r="213" spans="1:8" ht="115.2" x14ac:dyDescent="0.3">
      <c r="A213" s="4" t="s">
        <v>17</v>
      </c>
      <c r="B213" s="5" t="s">
        <v>85</v>
      </c>
      <c r="C213" s="6">
        <v>2017</v>
      </c>
      <c r="D213" s="5" t="s">
        <v>235</v>
      </c>
      <c r="E213" s="7" t="s">
        <v>236</v>
      </c>
      <c r="F213" s="8">
        <v>141570</v>
      </c>
      <c r="G213" s="7" t="s">
        <v>21</v>
      </c>
      <c r="H213" s="10" t="s">
        <v>237</v>
      </c>
    </row>
    <row r="214" spans="1:8" ht="86.4" x14ac:dyDescent="0.3">
      <c r="A214" s="4" t="s">
        <v>17</v>
      </c>
      <c r="B214" s="5" t="s">
        <v>85</v>
      </c>
      <c r="C214" s="6">
        <v>2017</v>
      </c>
      <c r="D214" s="5" t="s">
        <v>493</v>
      </c>
      <c r="E214" s="7" t="s">
        <v>491</v>
      </c>
      <c r="F214" s="8">
        <v>93170</v>
      </c>
      <c r="G214" s="7" t="s">
        <v>21</v>
      </c>
      <c r="H214" s="10" t="s">
        <v>494</v>
      </c>
    </row>
    <row r="215" spans="1:8" ht="115.2" x14ac:dyDescent="0.3">
      <c r="A215" s="4" t="s">
        <v>17</v>
      </c>
      <c r="B215" s="5" t="s">
        <v>85</v>
      </c>
      <c r="C215" s="6">
        <v>2017</v>
      </c>
      <c r="D215" s="5" t="s">
        <v>286</v>
      </c>
      <c r="E215" s="7" t="s">
        <v>284</v>
      </c>
      <c r="F215" s="8">
        <v>87120</v>
      </c>
      <c r="G215" s="7" t="s">
        <v>21</v>
      </c>
      <c r="H215" s="10" t="s">
        <v>287</v>
      </c>
    </row>
    <row r="216" spans="1:8" ht="158.4" x14ac:dyDescent="0.3">
      <c r="A216" s="4" t="s">
        <v>17</v>
      </c>
      <c r="B216" s="5" t="s">
        <v>85</v>
      </c>
      <c r="C216" s="6">
        <v>2017</v>
      </c>
      <c r="D216" s="5" t="s">
        <v>371</v>
      </c>
      <c r="E216" s="7" t="s">
        <v>372</v>
      </c>
      <c r="F216" s="8">
        <v>117370</v>
      </c>
      <c r="G216" s="7" t="s">
        <v>21</v>
      </c>
      <c r="H216" s="10" t="s">
        <v>373</v>
      </c>
    </row>
    <row r="217" spans="1:8" ht="129.6" x14ac:dyDescent="0.3">
      <c r="A217" s="4" t="s">
        <v>17</v>
      </c>
      <c r="B217" s="5" t="s">
        <v>85</v>
      </c>
      <c r="C217" s="6">
        <v>2017</v>
      </c>
      <c r="D217" s="5" t="s">
        <v>578</v>
      </c>
      <c r="E217" s="7" t="s">
        <v>576</v>
      </c>
      <c r="F217" s="8">
        <v>111320</v>
      </c>
      <c r="G217" s="7" t="s">
        <v>21</v>
      </c>
      <c r="H217" s="10" t="s">
        <v>579</v>
      </c>
    </row>
    <row r="218" spans="1:8" ht="129.6" x14ac:dyDescent="0.3">
      <c r="A218" s="4" t="s">
        <v>17</v>
      </c>
      <c r="B218" s="5" t="s">
        <v>85</v>
      </c>
      <c r="C218" s="6">
        <v>2017</v>
      </c>
      <c r="D218" s="5" t="s">
        <v>86</v>
      </c>
      <c r="E218" s="7" t="s">
        <v>81</v>
      </c>
      <c r="F218" s="8">
        <v>171820</v>
      </c>
      <c r="G218" s="7" t="s">
        <v>21</v>
      </c>
      <c r="H218" s="10" t="s">
        <v>87</v>
      </c>
    </row>
    <row r="219" spans="1:8" ht="129.6" x14ac:dyDescent="0.3">
      <c r="A219" s="4" t="s">
        <v>17</v>
      </c>
      <c r="B219" s="5" t="s">
        <v>85</v>
      </c>
      <c r="C219" s="6">
        <v>2017</v>
      </c>
      <c r="D219" s="5" t="s">
        <v>332</v>
      </c>
      <c r="E219" s="7" t="s">
        <v>333</v>
      </c>
      <c r="F219" s="8">
        <v>111320</v>
      </c>
      <c r="G219" s="7" t="s">
        <v>21</v>
      </c>
      <c r="H219" s="10" t="s">
        <v>334</v>
      </c>
    </row>
    <row r="220" spans="1:8" ht="100.8" x14ac:dyDescent="0.3">
      <c r="A220" s="4" t="s">
        <v>17</v>
      </c>
      <c r="B220" s="5" t="s">
        <v>85</v>
      </c>
      <c r="C220" s="6">
        <v>2017</v>
      </c>
      <c r="D220" s="5" t="s">
        <v>191</v>
      </c>
      <c r="E220" s="7" t="s">
        <v>189</v>
      </c>
      <c r="F220" s="8">
        <v>89540</v>
      </c>
      <c r="G220" s="7" t="s">
        <v>21</v>
      </c>
      <c r="H220" s="10" t="s">
        <v>192</v>
      </c>
    </row>
    <row r="221" spans="1:8" ht="144" x14ac:dyDescent="0.3">
      <c r="A221" s="4" t="s">
        <v>17</v>
      </c>
      <c r="B221" s="5" t="s">
        <v>85</v>
      </c>
      <c r="C221" s="6">
        <v>2017</v>
      </c>
      <c r="D221" s="5" t="s">
        <v>351</v>
      </c>
      <c r="E221" s="7" t="s">
        <v>349</v>
      </c>
      <c r="F221" s="8">
        <v>135520</v>
      </c>
      <c r="G221" s="7" t="s">
        <v>21</v>
      </c>
      <c r="H221" s="10" t="s">
        <v>352</v>
      </c>
    </row>
    <row r="222" spans="1:8" ht="57.6" x14ac:dyDescent="0.3">
      <c r="A222" s="4" t="s">
        <v>17</v>
      </c>
      <c r="B222" s="5" t="s">
        <v>85</v>
      </c>
      <c r="C222" s="6">
        <v>2017</v>
      </c>
      <c r="D222" s="5" t="s">
        <v>295</v>
      </c>
      <c r="E222" s="7" t="s">
        <v>296</v>
      </c>
      <c r="F222" s="8">
        <v>111320</v>
      </c>
      <c r="G222" s="7" t="s">
        <v>21</v>
      </c>
      <c r="H222" s="10" t="s">
        <v>297</v>
      </c>
    </row>
    <row r="223" spans="1:8" ht="86.4" x14ac:dyDescent="0.3">
      <c r="A223" s="4" t="s">
        <v>17</v>
      </c>
      <c r="B223" s="5" t="s">
        <v>37</v>
      </c>
      <c r="C223" s="6">
        <v>2018</v>
      </c>
      <c r="D223" s="5" t="s">
        <v>49</v>
      </c>
      <c r="E223" s="7" t="s">
        <v>47</v>
      </c>
      <c r="F223" s="8">
        <v>173332.5</v>
      </c>
      <c r="G223" s="7" t="s">
        <v>21</v>
      </c>
      <c r="H223" s="9" t="s">
        <v>50</v>
      </c>
    </row>
    <row r="224" spans="1:8" ht="100.8" x14ac:dyDescent="0.3">
      <c r="A224" s="4" t="s">
        <v>17</v>
      </c>
      <c r="B224" s="5" t="s">
        <v>37</v>
      </c>
      <c r="C224" s="6">
        <v>2018</v>
      </c>
      <c r="D224" s="5" t="s">
        <v>126</v>
      </c>
      <c r="E224" s="7" t="s">
        <v>124</v>
      </c>
      <c r="F224" s="8">
        <v>190272.5</v>
      </c>
      <c r="G224" s="7" t="s">
        <v>21</v>
      </c>
      <c r="H224" s="10" t="s">
        <v>127</v>
      </c>
    </row>
    <row r="225" spans="1:8" ht="100.8" x14ac:dyDescent="0.3">
      <c r="A225" s="4" t="s">
        <v>17</v>
      </c>
      <c r="B225" s="5" t="s">
        <v>37</v>
      </c>
      <c r="C225" s="6">
        <v>2018</v>
      </c>
      <c r="D225" s="5" t="s">
        <v>166</v>
      </c>
      <c r="E225" s="7" t="s">
        <v>164</v>
      </c>
      <c r="F225" s="8">
        <v>135520</v>
      </c>
      <c r="G225" s="7" t="s">
        <v>21</v>
      </c>
      <c r="H225" s="10" t="s">
        <v>167</v>
      </c>
    </row>
    <row r="226" spans="1:8" ht="100.8" x14ac:dyDescent="0.3">
      <c r="A226" s="4" t="s">
        <v>17</v>
      </c>
      <c r="B226" s="5" t="s">
        <v>37</v>
      </c>
      <c r="C226" s="6">
        <v>2018</v>
      </c>
      <c r="D226" s="5" t="s">
        <v>40</v>
      </c>
      <c r="E226" s="7" t="s">
        <v>41</v>
      </c>
      <c r="F226" s="8">
        <v>99220</v>
      </c>
      <c r="G226" s="7" t="s">
        <v>21</v>
      </c>
      <c r="H226" s="9" t="s">
        <v>42</v>
      </c>
    </row>
    <row r="227" spans="1:8" ht="72" x14ac:dyDescent="0.3">
      <c r="A227" s="4" t="s">
        <v>17</v>
      </c>
      <c r="B227" s="5" t="s">
        <v>37</v>
      </c>
      <c r="C227" s="6">
        <v>2018</v>
      </c>
      <c r="D227" s="5" t="s">
        <v>475</v>
      </c>
      <c r="E227" s="7" t="s">
        <v>471</v>
      </c>
      <c r="F227" s="8">
        <v>281627.5</v>
      </c>
      <c r="G227" s="7" t="s">
        <v>21</v>
      </c>
      <c r="H227" s="10" t="s">
        <v>476</v>
      </c>
    </row>
    <row r="228" spans="1:8" ht="86.4" x14ac:dyDescent="0.3">
      <c r="A228" s="4" t="s">
        <v>17</v>
      </c>
      <c r="B228" s="5" t="s">
        <v>37</v>
      </c>
      <c r="C228" s="6">
        <v>2018</v>
      </c>
      <c r="D228" s="5" t="s">
        <v>340</v>
      </c>
      <c r="E228" s="7" t="s">
        <v>341</v>
      </c>
      <c r="F228" s="8">
        <v>196020</v>
      </c>
      <c r="G228" s="7" t="s">
        <v>21</v>
      </c>
      <c r="H228" s="10" t="s">
        <v>342</v>
      </c>
    </row>
    <row r="229" spans="1:8" ht="100.8" x14ac:dyDescent="0.3">
      <c r="A229" s="4" t="s">
        <v>17</v>
      </c>
      <c r="B229" s="5" t="s">
        <v>37</v>
      </c>
      <c r="C229" s="6">
        <v>2018</v>
      </c>
      <c r="D229" s="5" t="s">
        <v>499</v>
      </c>
      <c r="E229" s="7" t="s">
        <v>500</v>
      </c>
      <c r="F229" s="8">
        <v>111320</v>
      </c>
      <c r="G229" s="7" t="s">
        <v>21</v>
      </c>
      <c r="H229" s="10" t="s">
        <v>501</v>
      </c>
    </row>
    <row r="230" spans="1:8" ht="144" x14ac:dyDescent="0.3">
      <c r="A230" s="4" t="s">
        <v>17</v>
      </c>
      <c r="B230" s="5" t="s">
        <v>37</v>
      </c>
      <c r="C230" s="6">
        <v>2018</v>
      </c>
      <c r="D230" s="5" t="s">
        <v>466</v>
      </c>
      <c r="E230" s="7" t="s">
        <v>464</v>
      </c>
      <c r="F230" s="8">
        <v>58987.5</v>
      </c>
      <c r="G230" s="7" t="s">
        <v>21</v>
      </c>
      <c r="H230" s="10" t="s">
        <v>467</v>
      </c>
    </row>
    <row r="231" spans="1:8" ht="115.2" x14ac:dyDescent="0.3">
      <c r="A231" s="4" t="s">
        <v>17</v>
      </c>
      <c r="B231" s="5" t="s">
        <v>37</v>
      </c>
      <c r="C231" s="6">
        <v>2018</v>
      </c>
      <c r="D231" s="5" t="s">
        <v>228</v>
      </c>
      <c r="E231" s="7" t="s">
        <v>223</v>
      </c>
      <c r="F231" s="8">
        <v>165770</v>
      </c>
      <c r="G231" s="7" t="s">
        <v>21</v>
      </c>
      <c r="H231" s="10" t="s">
        <v>229</v>
      </c>
    </row>
    <row r="232" spans="1:8" ht="100.8" x14ac:dyDescent="0.3">
      <c r="A232" s="4" t="s">
        <v>17</v>
      </c>
      <c r="B232" s="5" t="s">
        <v>37</v>
      </c>
      <c r="C232" s="6">
        <v>2018</v>
      </c>
      <c r="D232" s="5" t="s">
        <v>457</v>
      </c>
      <c r="E232" s="7" t="s">
        <v>398</v>
      </c>
      <c r="F232" s="8">
        <v>124630</v>
      </c>
      <c r="G232" s="7" t="s">
        <v>21</v>
      </c>
      <c r="H232" s="10" t="s">
        <v>458</v>
      </c>
    </row>
    <row r="233" spans="1:8" ht="158.4" x14ac:dyDescent="0.3">
      <c r="A233" s="4" t="s">
        <v>17</v>
      </c>
      <c r="B233" s="5" t="s">
        <v>37</v>
      </c>
      <c r="C233" s="6">
        <v>2018</v>
      </c>
      <c r="D233" s="5" t="s">
        <v>572</v>
      </c>
      <c r="E233" s="7" t="s">
        <v>573</v>
      </c>
      <c r="F233" s="8">
        <v>93170</v>
      </c>
      <c r="G233" s="7" t="s">
        <v>21</v>
      </c>
      <c r="H233" s="10" t="s">
        <v>574</v>
      </c>
    </row>
    <row r="234" spans="1:8" ht="100.8" x14ac:dyDescent="0.3">
      <c r="A234" s="4" t="s">
        <v>17</v>
      </c>
      <c r="B234" s="5" t="s">
        <v>37</v>
      </c>
      <c r="C234" s="6">
        <v>2018</v>
      </c>
      <c r="D234" s="5" t="s">
        <v>507</v>
      </c>
      <c r="E234" s="7" t="s">
        <v>508</v>
      </c>
      <c r="F234" s="8">
        <v>99220</v>
      </c>
      <c r="G234" s="7" t="s">
        <v>21</v>
      </c>
      <c r="H234" s="10" t="s">
        <v>509</v>
      </c>
    </row>
    <row r="235" spans="1:8" ht="100.8" x14ac:dyDescent="0.3">
      <c r="A235" s="4" t="s">
        <v>17</v>
      </c>
      <c r="B235" s="5" t="s">
        <v>37</v>
      </c>
      <c r="C235" s="6">
        <v>2018</v>
      </c>
      <c r="D235" s="5" t="s">
        <v>181</v>
      </c>
      <c r="E235" s="7" t="s">
        <v>182</v>
      </c>
      <c r="F235" s="8">
        <v>110715</v>
      </c>
      <c r="G235" s="7" t="s">
        <v>21</v>
      </c>
      <c r="H235" s="10" t="s">
        <v>183</v>
      </c>
    </row>
    <row r="236" spans="1:8" ht="115.2" x14ac:dyDescent="0.3">
      <c r="A236" s="4" t="s">
        <v>17</v>
      </c>
      <c r="B236" s="5" t="s">
        <v>37</v>
      </c>
      <c r="C236" s="6">
        <v>2018</v>
      </c>
      <c r="D236" s="5" t="s">
        <v>673</v>
      </c>
      <c r="E236" s="7" t="s">
        <v>674</v>
      </c>
      <c r="F236" s="8">
        <v>68970</v>
      </c>
      <c r="G236" s="7" t="s">
        <v>21</v>
      </c>
      <c r="H236" s="10" t="s">
        <v>675</v>
      </c>
    </row>
    <row r="237" spans="1:8" ht="86.4" x14ac:dyDescent="0.3">
      <c r="A237" s="4" t="s">
        <v>17</v>
      </c>
      <c r="B237" s="5" t="s">
        <v>37</v>
      </c>
      <c r="C237" s="6">
        <v>2018</v>
      </c>
      <c r="D237" s="5" t="s">
        <v>150</v>
      </c>
      <c r="E237" s="7" t="s">
        <v>148</v>
      </c>
      <c r="F237" s="8">
        <v>93170</v>
      </c>
      <c r="G237" s="7" t="s">
        <v>21</v>
      </c>
      <c r="H237" s="10" t="s">
        <v>151</v>
      </c>
    </row>
    <row r="238" spans="1:8" ht="100.8" x14ac:dyDescent="0.3">
      <c r="A238" s="4" t="s">
        <v>17</v>
      </c>
      <c r="B238" s="5" t="s">
        <v>37</v>
      </c>
      <c r="C238" s="6">
        <v>2018</v>
      </c>
      <c r="D238" s="5" t="s">
        <v>609</v>
      </c>
      <c r="E238" s="7" t="s">
        <v>610</v>
      </c>
      <c r="F238" s="8">
        <v>45980</v>
      </c>
      <c r="G238" s="7" t="s">
        <v>21</v>
      </c>
      <c r="H238" s="10" t="s">
        <v>611</v>
      </c>
    </row>
    <row r="239" spans="1:8" ht="129.6" x14ac:dyDescent="0.3">
      <c r="A239" s="4" t="s">
        <v>17</v>
      </c>
      <c r="B239" s="5" t="s">
        <v>37</v>
      </c>
      <c r="C239" s="6">
        <v>2018</v>
      </c>
      <c r="D239" s="5" t="s">
        <v>400</v>
      </c>
      <c r="E239" s="7" t="s">
        <v>401</v>
      </c>
      <c r="F239" s="8">
        <v>34485</v>
      </c>
      <c r="G239" s="7" t="s">
        <v>21</v>
      </c>
      <c r="H239" s="10" t="s">
        <v>402</v>
      </c>
    </row>
    <row r="240" spans="1:8" ht="86.4" x14ac:dyDescent="0.3">
      <c r="A240" s="4" t="s">
        <v>17</v>
      </c>
      <c r="B240" s="5" t="s">
        <v>37</v>
      </c>
      <c r="C240" s="6">
        <v>2018</v>
      </c>
      <c r="D240" s="5" t="s">
        <v>207</v>
      </c>
      <c r="E240" s="7" t="s">
        <v>203</v>
      </c>
      <c r="F240" s="8">
        <v>160930</v>
      </c>
      <c r="G240" s="7" t="s">
        <v>21</v>
      </c>
      <c r="H240" s="10" t="s">
        <v>208</v>
      </c>
    </row>
    <row r="241" spans="1:8" ht="72" x14ac:dyDescent="0.3">
      <c r="A241" s="4" t="s">
        <v>17</v>
      </c>
      <c r="B241" s="5" t="s">
        <v>37</v>
      </c>
      <c r="C241" s="6">
        <v>2018</v>
      </c>
      <c r="D241" s="5" t="s">
        <v>390</v>
      </c>
      <c r="E241" s="7" t="s">
        <v>391</v>
      </c>
      <c r="F241" s="8">
        <v>99220</v>
      </c>
      <c r="G241" s="7" t="s">
        <v>21</v>
      </c>
      <c r="H241" s="10" t="s">
        <v>392</v>
      </c>
    </row>
    <row r="242" spans="1:8" ht="86.4" x14ac:dyDescent="0.3">
      <c r="A242" s="4" t="s">
        <v>17</v>
      </c>
      <c r="B242" s="5" t="s">
        <v>37</v>
      </c>
      <c r="C242" s="6">
        <v>2018</v>
      </c>
      <c r="D242" s="5" t="s">
        <v>241</v>
      </c>
      <c r="E242" s="7" t="s">
        <v>239</v>
      </c>
      <c r="F242" s="8">
        <v>147620</v>
      </c>
      <c r="G242" s="7" t="s">
        <v>21</v>
      </c>
      <c r="H242" s="10" t="s">
        <v>242</v>
      </c>
    </row>
    <row r="243" spans="1:8" ht="100.8" x14ac:dyDescent="0.3">
      <c r="A243" s="4" t="s">
        <v>17</v>
      </c>
      <c r="B243" s="5" t="s">
        <v>37</v>
      </c>
      <c r="C243" s="6">
        <v>2018</v>
      </c>
      <c r="D243" s="5" t="s">
        <v>541</v>
      </c>
      <c r="E243" s="7" t="s">
        <v>542</v>
      </c>
      <c r="F243" s="8">
        <v>32670</v>
      </c>
      <c r="G243" s="7" t="s">
        <v>21</v>
      </c>
      <c r="H243" s="10" t="s">
        <v>543</v>
      </c>
    </row>
    <row r="244" spans="1:8" ht="86.4" x14ac:dyDescent="0.3">
      <c r="A244" s="4" t="s">
        <v>17</v>
      </c>
      <c r="B244" s="5" t="s">
        <v>37</v>
      </c>
      <c r="C244" s="6">
        <v>2018</v>
      </c>
      <c r="D244" s="5" t="s">
        <v>38</v>
      </c>
      <c r="E244" s="7" t="s">
        <v>35</v>
      </c>
      <c r="F244" s="8">
        <v>34606</v>
      </c>
      <c r="G244" s="7" t="s">
        <v>21</v>
      </c>
      <c r="H244" s="9" t="s">
        <v>39</v>
      </c>
    </row>
    <row r="245" spans="1:8" ht="86.4" x14ac:dyDescent="0.3">
      <c r="A245" s="4" t="s">
        <v>17</v>
      </c>
      <c r="B245" s="5" t="s">
        <v>95</v>
      </c>
      <c r="C245" s="6">
        <v>2019</v>
      </c>
      <c r="D245" s="5" t="s">
        <v>304</v>
      </c>
      <c r="E245" s="7" t="s">
        <v>299</v>
      </c>
      <c r="F245" s="8">
        <v>105270</v>
      </c>
      <c r="G245" s="7" t="s">
        <v>21</v>
      </c>
      <c r="H245" s="10" t="s">
        <v>305</v>
      </c>
    </row>
    <row r="246" spans="1:8" ht="100.8" x14ac:dyDescent="0.3">
      <c r="A246" s="4" t="s">
        <v>17</v>
      </c>
      <c r="B246" s="5" t="s">
        <v>95</v>
      </c>
      <c r="C246" s="6">
        <v>2019</v>
      </c>
      <c r="D246" s="5" t="s">
        <v>534</v>
      </c>
      <c r="E246" s="7" t="s">
        <v>532</v>
      </c>
      <c r="F246" s="8">
        <v>196020</v>
      </c>
      <c r="G246" s="7" t="s">
        <v>21</v>
      </c>
      <c r="H246" s="10" t="s">
        <v>535</v>
      </c>
    </row>
    <row r="247" spans="1:8" ht="115.2" x14ac:dyDescent="0.3">
      <c r="A247" s="4" t="s">
        <v>17</v>
      </c>
      <c r="B247" s="5" t="s">
        <v>95</v>
      </c>
      <c r="C247" s="6">
        <v>2019</v>
      </c>
      <c r="D247" s="5" t="s">
        <v>277</v>
      </c>
      <c r="E247" s="7" t="s">
        <v>278</v>
      </c>
      <c r="F247" s="8">
        <v>159720</v>
      </c>
      <c r="G247" s="7" t="s">
        <v>21</v>
      </c>
      <c r="H247" s="10" t="s">
        <v>279</v>
      </c>
    </row>
    <row r="248" spans="1:8" ht="115.2" x14ac:dyDescent="0.3">
      <c r="A248" s="4" t="s">
        <v>17</v>
      </c>
      <c r="B248" s="5" t="s">
        <v>95</v>
      </c>
      <c r="C248" s="6">
        <v>2019</v>
      </c>
      <c r="D248" s="5" t="s">
        <v>515</v>
      </c>
      <c r="E248" s="7" t="s">
        <v>513</v>
      </c>
      <c r="F248" s="8">
        <v>93170</v>
      </c>
      <c r="G248" s="7" t="s">
        <v>21</v>
      </c>
      <c r="H248" s="10" t="s">
        <v>516</v>
      </c>
    </row>
    <row r="249" spans="1:8" ht="100.8" x14ac:dyDescent="0.3">
      <c r="A249" s="4" t="s">
        <v>17</v>
      </c>
      <c r="B249" s="5" t="s">
        <v>95</v>
      </c>
      <c r="C249" s="6">
        <v>2019</v>
      </c>
      <c r="D249" s="5" t="s">
        <v>589</v>
      </c>
      <c r="E249" s="7" t="s">
        <v>385</v>
      </c>
      <c r="F249" s="8">
        <v>74536</v>
      </c>
      <c r="G249" s="7" t="s">
        <v>21</v>
      </c>
      <c r="H249" s="10" t="s">
        <v>590</v>
      </c>
    </row>
    <row r="250" spans="1:8" ht="100.8" x14ac:dyDescent="0.3">
      <c r="A250" s="4" t="s">
        <v>17</v>
      </c>
      <c r="B250" s="5" t="s">
        <v>95</v>
      </c>
      <c r="C250" s="6">
        <v>2019</v>
      </c>
      <c r="D250" s="5" t="s">
        <v>176</v>
      </c>
      <c r="E250" s="7" t="s">
        <v>174</v>
      </c>
      <c r="F250" s="8">
        <v>33275</v>
      </c>
      <c r="G250" s="7" t="s">
        <v>21</v>
      </c>
      <c r="H250" s="10" t="s">
        <v>177</v>
      </c>
    </row>
    <row r="251" spans="1:8" ht="100.8" x14ac:dyDescent="0.3">
      <c r="A251" s="4" t="s">
        <v>17</v>
      </c>
      <c r="B251" s="5" t="s">
        <v>95</v>
      </c>
      <c r="C251" s="6">
        <v>2019</v>
      </c>
      <c r="D251" s="5" t="s">
        <v>377</v>
      </c>
      <c r="E251" s="7" t="s">
        <v>378</v>
      </c>
      <c r="F251" s="8">
        <v>69575</v>
      </c>
      <c r="G251" s="7" t="s">
        <v>21</v>
      </c>
      <c r="H251" s="10" t="s">
        <v>379</v>
      </c>
    </row>
    <row r="252" spans="1:8" ht="72" x14ac:dyDescent="0.3">
      <c r="A252" s="4" t="s">
        <v>17</v>
      </c>
      <c r="B252" s="5" t="s">
        <v>95</v>
      </c>
      <c r="C252" s="6">
        <v>2019</v>
      </c>
      <c r="D252" s="5" t="s">
        <v>638</v>
      </c>
      <c r="E252" s="7" t="s">
        <v>639</v>
      </c>
      <c r="F252" s="8">
        <v>220220</v>
      </c>
      <c r="G252" s="7" t="s">
        <v>21</v>
      </c>
      <c r="H252" s="10" t="s">
        <v>640</v>
      </c>
    </row>
    <row r="253" spans="1:8" ht="100.8" x14ac:dyDescent="0.3">
      <c r="A253" s="4" t="s">
        <v>17</v>
      </c>
      <c r="B253" s="5" t="s">
        <v>95</v>
      </c>
      <c r="C253" s="6">
        <v>2019</v>
      </c>
      <c r="D253" s="5" t="s">
        <v>96</v>
      </c>
      <c r="E253" s="7" t="s">
        <v>90</v>
      </c>
      <c r="F253" s="8">
        <v>123420</v>
      </c>
      <c r="G253" s="7" t="s">
        <v>21</v>
      </c>
      <c r="H253" s="10" t="s">
        <v>97</v>
      </c>
    </row>
    <row r="254" spans="1:8" ht="86.4" x14ac:dyDescent="0.3">
      <c r="A254" s="4" t="s">
        <v>17</v>
      </c>
      <c r="B254" s="5" t="s">
        <v>160</v>
      </c>
      <c r="C254" s="6">
        <v>2020</v>
      </c>
      <c r="D254" s="5" t="s">
        <v>361</v>
      </c>
      <c r="E254" s="7" t="s">
        <v>359</v>
      </c>
      <c r="F254" s="8">
        <v>84700</v>
      </c>
      <c r="G254" s="7" t="s">
        <v>21</v>
      </c>
      <c r="H254" s="10" t="s">
        <v>362</v>
      </c>
    </row>
    <row r="255" spans="1:8" ht="57.6" x14ac:dyDescent="0.3">
      <c r="A255" s="4" t="s">
        <v>17</v>
      </c>
      <c r="B255" s="5" t="s">
        <v>160</v>
      </c>
      <c r="C255" s="6">
        <v>2020</v>
      </c>
      <c r="D255" s="5" t="s">
        <v>426</v>
      </c>
      <c r="E255" s="7" t="s">
        <v>427</v>
      </c>
      <c r="F255" s="8">
        <v>27225</v>
      </c>
      <c r="G255" s="7" t="s">
        <v>21</v>
      </c>
      <c r="H255" s="10" t="s">
        <v>428</v>
      </c>
    </row>
    <row r="256" spans="1:8" ht="86.4" x14ac:dyDescent="0.3">
      <c r="A256" s="4" t="s">
        <v>17</v>
      </c>
      <c r="B256" s="5" t="s">
        <v>160</v>
      </c>
      <c r="C256" s="6">
        <v>2020</v>
      </c>
      <c r="D256" s="5" t="s">
        <v>161</v>
      </c>
      <c r="E256" s="7" t="s">
        <v>158</v>
      </c>
      <c r="F256" s="8">
        <v>125840</v>
      </c>
      <c r="G256" s="7" t="s">
        <v>21</v>
      </c>
      <c r="H256" s="10" t="s">
        <v>162</v>
      </c>
    </row>
    <row r="257" spans="1:8" ht="100.8" x14ac:dyDescent="0.3">
      <c r="A257" s="4" t="s">
        <v>17</v>
      </c>
      <c r="B257" s="5" t="s">
        <v>160</v>
      </c>
      <c r="C257" s="6">
        <v>2020</v>
      </c>
      <c r="D257" s="5" t="s">
        <v>195</v>
      </c>
      <c r="E257" s="7" t="s">
        <v>189</v>
      </c>
      <c r="F257" s="8">
        <v>50215</v>
      </c>
      <c r="G257" s="7" t="s">
        <v>21</v>
      </c>
      <c r="H257" s="10" t="s">
        <v>196</v>
      </c>
    </row>
    <row r="258" spans="1:8" ht="72" x14ac:dyDescent="0.3">
      <c r="A258" s="4" t="s">
        <v>17</v>
      </c>
      <c r="B258" s="5" t="s">
        <v>160</v>
      </c>
      <c r="C258" s="6">
        <v>2020</v>
      </c>
      <c r="D258" s="5" t="s">
        <v>335</v>
      </c>
      <c r="E258" s="7" t="s">
        <v>333</v>
      </c>
      <c r="F258" s="8">
        <v>185130</v>
      </c>
      <c r="G258" s="7" t="s">
        <v>21</v>
      </c>
      <c r="H258" s="10" t="s">
        <v>336</v>
      </c>
    </row>
    <row r="259" spans="1:8" ht="100.8" x14ac:dyDescent="0.3">
      <c r="A259" s="4" t="s">
        <v>17</v>
      </c>
      <c r="B259" s="5" t="s">
        <v>160</v>
      </c>
      <c r="C259" s="6">
        <v>2020</v>
      </c>
      <c r="D259" s="5" t="s">
        <v>554</v>
      </c>
      <c r="E259" s="7" t="s">
        <v>555</v>
      </c>
      <c r="F259" s="8">
        <v>200860</v>
      </c>
      <c r="G259" s="7" t="s">
        <v>21</v>
      </c>
      <c r="H259" s="10" t="s">
        <v>556</v>
      </c>
    </row>
    <row r="260" spans="1:8" ht="86.4" x14ac:dyDescent="0.3">
      <c r="A260" s="4" t="s">
        <v>17</v>
      </c>
      <c r="B260" s="5" t="s">
        <v>160</v>
      </c>
      <c r="C260" s="6">
        <v>2020</v>
      </c>
      <c r="D260" s="5" t="s">
        <v>659</v>
      </c>
      <c r="E260" s="7" t="s">
        <v>660</v>
      </c>
      <c r="F260" s="8">
        <v>146984.75</v>
      </c>
      <c r="G260" s="7" t="s">
        <v>21</v>
      </c>
      <c r="H260" s="10" t="s">
        <v>661</v>
      </c>
    </row>
    <row r="261" spans="1:8" ht="86.4" x14ac:dyDescent="0.3">
      <c r="A261" s="4" t="s">
        <v>17</v>
      </c>
      <c r="B261" s="5" t="s">
        <v>160</v>
      </c>
      <c r="C261" s="6">
        <v>2020</v>
      </c>
      <c r="D261" s="5" t="s">
        <v>288</v>
      </c>
      <c r="E261" s="7" t="s">
        <v>284</v>
      </c>
      <c r="F261" s="8">
        <v>105996</v>
      </c>
      <c r="G261" s="7" t="s">
        <v>21</v>
      </c>
      <c r="H261" s="10" t="s">
        <v>289</v>
      </c>
    </row>
    <row r="262" spans="1:8" ht="86.4" x14ac:dyDescent="0.3">
      <c r="A262" s="4" t="s">
        <v>112</v>
      </c>
      <c r="B262" s="5" t="s">
        <v>714</v>
      </c>
      <c r="C262" s="6">
        <v>2020</v>
      </c>
      <c r="D262" s="5" t="s">
        <v>715</v>
      </c>
      <c r="E262" s="7" t="s">
        <v>716</v>
      </c>
      <c r="F262" s="8">
        <v>65824</v>
      </c>
      <c r="G262" s="7" t="s">
        <v>21</v>
      </c>
      <c r="H262" s="10" t="s">
        <v>717</v>
      </c>
    </row>
    <row r="263" spans="1:8" ht="72" x14ac:dyDescent="0.3">
      <c r="A263" s="4" t="s">
        <v>57</v>
      </c>
      <c r="B263" s="5" t="s">
        <v>936</v>
      </c>
      <c r="C263" s="6">
        <v>2020</v>
      </c>
      <c r="D263" s="5" t="s">
        <v>937</v>
      </c>
      <c r="E263" s="7" t="s">
        <v>938</v>
      </c>
      <c r="F263" s="8">
        <v>120250</v>
      </c>
      <c r="G263" s="7" t="s">
        <v>907</v>
      </c>
      <c r="H263" s="10" t="s">
        <v>939</v>
      </c>
    </row>
    <row r="264" spans="1:8" ht="57.6" x14ac:dyDescent="0.3">
      <c r="A264" s="4" t="s">
        <v>57</v>
      </c>
      <c r="B264" s="5" t="s">
        <v>932</v>
      </c>
      <c r="C264" s="6">
        <v>2020</v>
      </c>
      <c r="D264" s="5" t="s">
        <v>933</v>
      </c>
      <c r="E264" s="7" t="s">
        <v>934</v>
      </c>
      <c r="F264" s="8">
        <v>120320</v>
      </c>
      <c r="G264" s="7" t="s">
        <v>907</v>
      </c>
      <c r="H264" s="10" t="s">
        <v>935</v>
      </c>
    </row>
    <row r="265" spans="1:8" ht="216" x14ac:dyDescent="0.3">
      <c r="A265" s="4" t="s">
        <v>108</v>
      </c>
      <c r="B265" s="5" t="s">
        <v>197</v>
      </c>
      <c r="C265" s="6">
        <v>2017</v>
      </c>
      <c r="D265" s="5" t="s">
        <v>198</v>
      </c>
      <c r="E265" s="7" t="s">
        <v>189</v>
      </c>
      <c r="F265" s="8">
        <v>89787</v>
      </c>
      <c r="G265" s="7" t="s">
        <v>21</v>
      </c>
      <c r="H265" s="10" t="s">
        <v>199</v>
      </c>
    </row>
    <row r="266" spans="1:8" ht="216" x14ac:dyDescent="0.3">
      <c r="A266" s="4" t="s">
        <v>108</v>
      </c>
      <c r="B266" s="5" t="s">
        <v>306</v>
      </c>
      <c r="C266" s="6">
        <v>2015</v>
      </c>
      <c r="D266" s="5" t="s">
        <v>307</v>
      </c>
      <c r="E266" s="7" t="s">
        <v>299</v>
      </c>
      <c r="F266" s="8">
        <v>72723</v>
      </c>
      <c r="G266" s="7" t="s">
        <v>21</v>
      </c>
      <c r="H266" s="10" t="s">
        <v>308</v>
      </c>
    </row>
    <row r="267" spans="1:8" ht="230.4" x14ac:dyDescent="0.3">
      <c r="A267" s="4" t="s">
        <v>108</v>
      </c>
      <c r="B267" s="5" t="s">
        <v>109</v>
      </c>
      <c r="C267" s="6">
        <v>2018</v>
      </c>
      <c r="D267" s="5" t="s">
        <v>591</v>
      </c>
      <c r="E267" s="7" t="s">
        <v>385</v>
      </c>
      <c r="F267" s="8">
        <v>85000</v>
      </c>
      <c r="G267" s="7" t="s">
        <v>21</v>
      </c>
      <c r="H267" s="10" t="s">
        <v>592</v>
      </c>
    </row>
    <row r="268" spans="1:8" ht="259.2" x14ac:dyDescent="0.3">
      <c r="A268" s="4" t="s">
        <v>108</v>
      </c>
      <c r="B268" s="5" t="s">
        <v>109</v>
      </c>
      <c r="C268" s="6">
        <v>2018</v>
      </c>
      <c r="D268" s="5" t="s">
        <v>110</v>
      </c>
      <c r="E268" s="7" t="s">
        <v>90</v>
      </c>
      <c r="F268" s="8">
        <v>70930</v>
      </c>
      <c r="G268" s="7" t="s">
        <v>21</v>
      </c>
      <c r="H268" s="10" t="s">
        <v>111</v>
      </c>
    </row>
    <row r="269" spans="1:8" ht="86.4" x14ac:dyDescent="0.3">
      <c r="A269" s="4" t="s">
        <v>28</v>
      </c>
      <c r="B269" s="5" t="s">
        <v>29</v>
      </c>
      <c r="C269" s="6">
        <v>2021</v>
      </c>
      <c r="D269" s="5" t="s">
        <v>886</v>
      </c>
      <c r="E269" s="7" t="s">
        <v>887</v>
      </c>
      <c r="F269" s="8">
        <v>0</v>
      </c>
      <c r="G269" s="7" t="s">
        <v>13</v>
      </c>
      <c r="H269" s="10" t="s">
        <v>888</v>
      </c>
    </row>
    <row r="270" spans="1:8" ht="86.4" x14ac:dyDescent="0.3">
      <c r="A270" s="4" t="s">
        <v>28</v>
      </c>
      <c r="B270" s="5" t="s">
        <v>29</v>
      </c>
      <c r="C270" s="6">
        <v>2021</v>
      </c>
      <c r="D270" s="5" t="s">
        <v>178</v>
      </c>
      <c r="E270" s="7" t="s">
        <v>179</v>
      </c>
      <c r="F270" s="8">
        <v>26000</v>
      </c>
      <c r="G270" s="7" t="s">
        <v>13</v>
      </c>
      <c r="H270" s="10" t="s">
        <v>180</v>
      </c>
    </row>
    <row r="271" spans="1:8" ht="86.4" x14ac:dyDescent="0.3">
      <c r="A271" s="4" t="s">
        <v>28</v>
      </c>
      <c r="B271" s="5" t="s">
        <v>29</v>
      </c>
      <c r="C271" s="6">
        <v>2021</v>
      </c>
      <c r="D271" s="5" t="s">
        <v>662</v>
      </c>
      <c r="E271" s="7" t="s">
        <v>660</v>
      </c>
      <c r="F271" s="8">
        <v>26000</v>
      </c>
      <c r="G271" s="7" t="s">
        <v>13</v>
      </c>
      <c r="H271" s="10" t="s">
        <v>663</v>
      </c>
    </row>
    <row r="272" spans="1:8" ht="86.4" x14ac:dyDescent="0.3">
      <c r="A272" s="4" t="s">
        <v>28</v>
      </c>
      <c r="B272" s="5" t="s">
        <v>29</v>
      </c>
      <c r="C272" s="6">
        <v>2021</v>
      </c>
      <c r="D272" s="5" t="s">
        <v>293</v>
      </c>
      <c r="E272" s="7" t="s">
        <v>284</v>
      </c>
      <c r="F272" s="8">
        <v>26000</v>
      </c>
      <c r="G272" s="7" t="s">
        <v>13</v>
      </c>
      <c r="H272" s="10" t="s">
        <v>294</v>
      </c>
    </row>
    <row r="273" spans="1:8" ht="86.4" x14ac:dyDescent="0.3">
      <c r="A273" s="4" t="s">
        <v>28</v>
      </c>
      <c r="B273" s="5" t="s">
        <v>29</v>
      </c>
      <c r="C273" s="6">
        <v>2021</v>
      </c>
      <c r="D273" s="5" t="s">
        <v>61</v>
      </c>
      <c r="E273" s="7" t="s">
        <v>47</v>
      </c>
      <c r="F273" s="8">
        <v>26000</v>
      </c>
      <c r="G273" s="7" t="s">
        <v>13</v>
      </c>
      <c r="H273" s="9" t="s">
        <v>62</v>
      </c>
    </row>
    <row r="274" spans="1:8" ht="86.4" x14ac:dyDescent="0.3">
      <c r="A274" s="4" t="s">
        <v>28</v>
      </c>
      <c r="B274" s="5" t="s">
        <v>29</v>
      </c>
      <c r="C274" s="6">
        <v>2021</v>
      </c>
      <c r="D274" s="5" t="s">
        <v>488</v>
      </c>
      <c r="E274" s="7" t="s">
        <v>471</v>
      </c>
      <c r="F274" s="8">
        <v>26000</v>
      </c>
      <c r="G274" s="7" t="s">
        <v>13</v>
      </c>
      <c r="H274" s="10" t="s">
        <v>489</v>
      </c>
    </row>
    <row r="275" spans="1:8" ht="86.4" x14ac:dyDescent="0.3">
      <c r="A275" s="4" t="s">
        <v>28</v>
      </c>
      <c r="B275" s="5" t="s">
        <v>29</v>
      </c>
      <c r="C275" s="6">
        <v>2021</v>
      </c>
      <c r="D275" s="5" t="s">
        <v>138</v>
      </c>
      <c r="E275" s="7" t="s">
        <v>124</v>
      </c>
      <c r="F275" s="8">
        <v>26000</v>
      </c>
      <c r="G275" s="7" t="s">
        <v>13</v>
      </c>
      <c r="H275" s="10" t="s">
        <v>139</v>
      </c>
    </row>
    <row r="276" spans="1:8" ht="86.4" x14ac:dyDescent="0.3">
      <c r="A276" s="4" t="s">
        <v>28</v>
      </c>
      <c r="B276" s="5" t="s">
        <v>29</v>
      </c>
      <c r="C276" s="6">
        <v>2021</v>
      </c>
      <c r="D276" s="5" t="s">
        <v>121</v>
      </c>
      <c r="E276" s="7" t="s">
        <v>90</v>
      </c>
      <c r="F276" s="8">
        <v>26000</v>
      </c>
      <c r="G276" s="7" t="s">
        <v>13</v>
      </c>
      <c r="H276" s="10" t="s">
        <v>122</v>
      </c>
    </row>
    <row r="277" spans="1:8" ht="86.4" x14ac:dyDescent="0.3">
      <c r="A277" s="4" t="s">
        <v>28</v>
      </c>
      <c r="B277" s="5" t="s">
        <v>29</v>
      </c>
      <c r="C277" s="6">
        <v>2021</v>
      </c>
      <c r="D277" s="5" t="s">
        <v>689</v>
      </c>
      <c r="E277" s="7" t="s">
        <v>690</v>
      </c>
      <c r="F277" s="8">
        <v>26000</v>
      </c>
      <c r="G277" s="7" t="s">
        <v>13</v>
      </c>
      <c r="H277" s="10" t="s">
        <v>691</v>
      </c>
    </row>
    <row r="278" spans="1:8" ht="86.4" x14ac:dyDescent="0.3">
      <c r="A278" s="4" t="s">
        <v>28</v>
      </c>
      <c r="B278" s="5" t="s">
        <v>29</v>
      </c>
      <c r="C278" s="6">
        <v>2021</v>
      </c>
      <c r="D278" s="5" t="s">
        <v>459</v>
      </c>
      <c r="E278" s="7" t="s">
        <v>398</v>
      </c>
      <c r="F278" s="8">
        <v>22500</v>
      </c>
      <c r="G278" s="7" t="s">
        <v>13</v>
      </c>
      <c r="H278" s="10" t="s">
        <v>460</v>
      </c>
    </row>
    <row r="279" spans="1:8" ht="86.4" x14ac:dyDescent="0.3">
      <c r="A279" s="4" t="s">
        <v>28</v>
      </c>
      <c r="B279" s="5" t="s">
        <v>29</v>
      </c>
      <c r="C279" s="6">
        <v>2021</v>
      </c>
      <c r="D279" s="5" t="s">
        <v>155</v>
      </c>
      <c r="E279" s="7" t="s">
        <v>148</v>
      </c>
      <c r="F279" s="8">
        <v>26000</v>
      </c>
      <c r="G279" s="7" t="s">
        <v>13</v>
      </c>
      <c r="H279" s="10" t="s">
        <v>156</v>
      </c>
    </row>
    <row r="280" spans="1:8" ht="86.4" x14ac:dyDescent="0.3">
      <c r="A280" s="4" t="s">
        <v>28</v>
      </c>
      <c r="B280" s="5" t="s">
        <v>29</v>
      </c>
      <c r="C280" s="6">
        <v>2021</v>
      </c>
      <c r="D280" s="5" t="s">
        <v>552</v>
      </c>
      <c r="E280" s="7" t="s">
        <v>548</v>
      </c>
      <c r="F280" s="8">
        <v>26000</v>
      </c>
      <c r="G280" s="7" t="s">
        <v>13</v>
      </c>
      <c r="H280" s="10" t="s">
        <v>553</v>
      </c>
    </row>
    <row r="281" spans="1:8" ht="86.4" x14ac:dyDescent="0.3">
      <c r="A281" s="4" t="s">
        <v>28</v>
      </c>
      <c r="B281" s="5" t="s">
        <v>29</v>
      </c>
      <c r="C281" s="6">
        <v>2021</v>
      </c>
      <c r="D281" s="5" t="s">
        <v>778</v>
      </c>
      <c r="E281" s="7" t="s">
        <v>779</v>
      </c>
      <c r="F281" s="8">
        <v>26000</v>
      </c>
      <c r="G281" s="7" t="s">
        <v>13</v>
      </c>
      <c r="H281" s="10" t="s">
        <v>780</v>
      </c>
    </row>
    <row r="282" spans="1:8" ht="86.4" x14ac:dyDescent="0.3">
      <c r="A282" s="4" t="s">
        <v>28</v>
      </c>
      <c r="B282" s="5" t="s">
        <v>29</v>
      </c>
      <c r="C282" s="6">
        <v>2021</v>
      </c>
      <c r="D282" s="5" t="s">
        <v>74</v>
      </c>
      <c r="E282" s="7" t="s">
        <v>67</v>
      </c>
      <c r="F282" s="8">
        <v>26000</v>
      </c>
      <c r="G282" s="7" t="s">
        <v>13</v>
      </c>
      <c r="H282" s="10" t="s">
        <v>75</v>
      </c>
    </row>
    <row r="283" spans="1:8" ht="86.4" x14ac:dyDescent="0.3">
      <c r="A283" s="4" t="s">
        <v>28</v>
      </c>
      <c r="B283" s="5" t="s">
        <v>29</v>
      </c>
      <c r="C283" s="6">
        <v>2021</v>
      </c>
      <c r="D283" s="5" t="s">
        <v>265</v>
      </c>
      <c r="E283" s="7" t="s">
        <v>266</v>
      </c>
      <c r="F283" s="8">
        <v>26000</v>
      </c>
      <c r="G283" s="7" t="s">
        <v>13</v>
      </c>
      <c r="H283" s="10" t="s">
        <v>267</v>
      </c>
    </row>
    <row r="284" spans="1:8" ht="86.4" x14ac:dyDescent="0.3">
      <c r="A284" s="4" t="s">
        <v>28</v>
      </c>
      <c r="B284" s="5" t="s">
        <v>29</v>
      </c>
      <c r="C284" s="6">
        <v>2021</v>
      </c>
      <c r="D284" s="5" t="s">
        <v>233</v>
      </c>
      <c r="E284" s="7" t="s">
        <v>223</v>
      </c>
      <c r="F284" s="8">
        <v>26000</v>
      </c>
      <c r="G284" s="7" t="s">
        <v>13</v>
      </c>
      <c r="H284" s="10" t="s">
        <v>234</v>
      </c>
    </row>
    <row r="285" spans="1:8" ht="86.4" x14ac:dyDescent="0.3">
      <c r="A285" s="4" t="s">
        <v>28</v>
      </c>
      <c r="B285" s="5" t="s">
        <v>29</v>
      </c>
      <c r="C285" s="6">
        <v>2021</v>
      </c>
      <c r="D285" s="5" t="s">
        <v>245</v>
      </c>
      <c r="E285" s="7" t="s">
        <v>239</v>
      </c>
      <c r="F285" s="8">
        <v>26000</v>
      </c>
      <c r="G285" s="7" t="s">
        <v>13</v>
      </c>
      <c r="H285" s="10" t="s">
        <v>246</v>
      </c>
    </row>
    <row r="286" spans="1:8" ht="86.4" x14ac:dyDescent="0.3">
      <c r="A286" s="4" t="s">
        <v>28</v>
      </c>
      <c r="B286" s="5" t="s">
        <v>29</v>
      </c>
      <c r="C286" s="6">
        <v>2021</v>
      </c>
      <c r="D286" s="5" t="s">
        <v>345</v>
      </c>
      <c r="E286" s="7" t="s">
        <v>338</v>
      </c>
      <c r="F286" s="8">
        <v>26000</v>
      </c>
      <c r="G286" s="7" t="s">
        <v>13</v>
      </c>
      <c r="H286" s="10" t="s">
        <v>346</v>
      </c>
    </row>
    <row r="287" spans="1:8" ht="86.4" x14ac:dyDescent="0.3">
      <c r="A287" s="4" t="s">
        <v>28</v>
      </c>
      <c r="B287" s="5" t="s">
        <v>29</v>
      </c>
      <c r="C287" s="6">
        <v>2021</v>
      </c>
      <c r="D287" s="5" t="s">
        <v>708</v>
      </c>
      <c r="E287" s="7" t="s">
        <v>709</v>
      </c>
      <c r="F287" s="8">
        <v>22500</v>
      </c>
      <c r="G287" s="7" t="s">
        <v>13</v>
      </c>
      <c r="H287" s="10" t="s">
        <v>710</v>
      </c>
    </row>
    <row r="288" spans="1:8" ht="86.4" x14ac:dyDescent="0.3">
      <c r="A288" s="4" t="s">
        <v>28</v>
      </c>
      <c r="B288" s="5" t="s">
        <v>29</v>
      </c>
      <c r="C288" s="6">
        <v>2021</v>
      </c>
      <c r="D288" s="5" t="s">
        <v>593</v>
      </c>
      <c r="E288" s="7" t="s">
        <v>385</v>
      </c>
      <c r="F288" s="8">
        <v>26000</v>
      </c>
      <c r="G288" s="7" t="s">
        <v>13</v>
      </c>
      <c r="H288" s="10" t="s">
        <v>594</v>
      </c>
    </row>
    <row r="289" spans="1:8" ht="86.4" x14ac:dyDescent="0.3">
      <c r="A289" s="4" t="s">
        <v>28</v>
      </c>
      <c r="B289" s="5" t="s">
        <v>29</v>
      </c>
      <c r="C289" s="6">
        <v>2021</v>
      </c>
      <c r="D289" s="5" t="s">
        <v>746</v>
      </c>
      <c r="E289" s="7" t="s">
        <v>742</v>
      </c>
      <c r="F289" s="8">
        <v>26000</v>
      </c>
      <c r="G289" s="7" t="s">
        <v>13</v>
      </c>
      <c r="H289" s="10" t="s">
        <v>747</v>
      </c>
    </row>
    <row r="290" spans="1:8" ht="86.4" x14ac:dyDescent="0.3">
      <c r="A290" s="4" t="s">
        <v>28</v>
      </c>
      <c r="B290" s="5" t="s">
        <v>29</v>
      </c>
      <c r="C290" s="6">
        <v>2021</v>
      </c>
      <c r="D290" s="5" t="s">
        <v>526</v>
      </c>
      <c r="E290" s="7" t="s">
        <v>524</v>
      </c>
      <c r="F290" s="8">
        <v>26000</v>
      </c>
      <c r="G290" s="7" t="s">
        <v>13</v>
      </c>
      <c r="H290" s="10" t="s">
        <v>527</v>
      </c>
    </row>
    <row r="291" spans="1:8" ht="86.4" x14ac:dyDescent="0.3">
      <c r="A291" s="4" t="s">
        <v>28</v>
      </c>
      <c r="B291" s="5" t="s">
        <v>29</v>
      </c>
      <c r="C291" s="6">
        <v>2021</v>
      </c>
      <c r="D291" s="5" t="s">
        <v>570</v>
      </c>
      <c r="E291" s="7" t="s">
        <v>562</v>
      </c>
      <c r="F291" s="8">
        <v>22500</v>
      </c>
      <c r="G291" s="7" t="s">
        <v>13</v>
      </c>
      <c r="H291" s="10" t="s">
        <v>571</v>
      </c>
    </row>
    <row r="292" spans="1:8" ht="86.4" x14ac:dyDescent="0.3">
      <c r="A292" s="4" t="s">
        <v>28</v>
      </c>
      <c r="B292" s="5" t="s">
        <v>29</v>
      </c>
      <c r="C292" s="6">
        <v>2021</v>
      </c>
      <c r="D292" s="5" t="s">
        <v>327</v>
      </c>
      <c r="E292" s="7" t="s">
        <v>316</v>
      </c>
      <c r="F292" s="8">
        <v>26000</v>
      </c>
      <c r="G292" s="7" t="s">
        <v>13</v>
      </c>
      <c r="H292" s="10" t="s">
        <v>328</v>
      </c>
    </row>
    <row r="293" spans="1:8" ht="86.4" x14ac:dyDescent="0.3">
      <c r="A293" s="4" t="s">
        <v>28</v>
      </c>
      <c r="B293" s="5" t="s">
        <v>29</v>
      </c>
      <c r="C293" s="6">
        <v>2021</v>
      </c>
      <c r="D293" s="5" t="s">
        <v>844</v>
      </c>
      <c r="E293" s="7" t="s">
        <v>845</v>
      </c>
      <c r="F293" s="8">
        <v>22500</v>
      </c>
      <c r="G293" s="7" t="s">
        <v>13</v>
      </c>
      <c r="H293" s="10" t="s">
        <v>846</v>
      </c>
    </row>
    <row r="294" spans="1:8" ht="86.4" x14ac:dyDescent="0.3">
      <c r="A294" s="4" t="s">
        <v>28</v>
      </c>
      <c r="B294" s="5" t="s">
        <v>29</v>
      </c>
      <c r="C294" s="6">
        <v>2021</v>
      </c>
      <c r="D294" s="5" t="s">
        <v>76</v>
      </c>
      <c r="E294" s="7" t="s">
        <v>77</v>
      </c>
      <c r="F294" s="8">
        <v>26000</v>
      </c>
      <c r="G294" s="7" t="s">
        <v>13</v>
      </c>
      <c r="H294" s="10" t="s">
        <v>78</v>
      </c>
    </row>
    <row r="295" spans="1:8" ht="86.4" x14ac:dyDescent="0.3">
      <c r="A295" s="4" t="s">
        <v>28</v>
      </c>
      <c r="B295" s="5" t="s">
        <v>29</v>
      </c>
      <c r="C295" s="6">
        <v>2021</v>
      </c>
      <c r="D295" s="5" t="s">
        <v>595</v>
      </c>
      <c r="E295" s="7" t="s">
        <v>596</v>
      </c>
      <c r="F295" s="8">
        <v>26000</v>
      </c>
      <c r="G295" s="7" t="s">
        <v>13</v>
      </c>
      <c r="H295" s="10" t="s">
        <v>597</v>
      </c>
    </row>
    <row r="296" spans="1:8" ht="86.4" x14ac:dyDescent="0.3">
      <c r="A296" s="4" t="s">
        <v>28</v>
      </c>
      <c r="B296" s="5" t="s">
        <v>29</v>
      </c>
      <c r="C296" s="6">
        <v>2021</v>
      </c>
      <c r="D296" s="5" t="s">
        <v>521</v>
      </c>
      <c r="E296" s="7" t="s">
        <v>513</v>
      </c>
      <c r="F296" s="8">
        <v>26000</v>
      </c>
      <c r="G296" s="7" t="s">
        <v>13</v>
      </c>
      <c r="H296" s="10" t="s">
        <v>522</v>
      </c>
    </row>
    <row r="297" spans="1:8" ht="86.4" x14ac:dyDescent="0.3">
      <c r="A297" s="4" t="s">
        <v>28</v>
      </c>
      <c r="B297" s="5" t="s">
        <v>29</v>
      </c>
      <c r="C297" s="6">
        <v>2021</v>
      </c>
      <c r="D297" s="5" t="s">
        <v>668</v>
      </c>
      <c r="E297" s="7" t="s">
        <v>666</v>
      </c>
      <c r="F297" s="8">
        <v>22500</v>
      </c>
      <c r="G297" s="7" t="s">
        <v>13</v>
      </c>
      <c r="H297" s="10" t="s">
        <v>669</v>
      </c>
    </row>
    <row r="298" spans="1:8" ht="86.4" x14ac:dyDescent="0.3">
      <c r="A298" s="4" t="s">
        <v>28</v>
      </c>
      <c r="B298" s="5" t="s">
        <v>29</v>
      </c>
      <c r="C298" s="6">
        <v>2021</v>
      </c>
      <c r="D298" s="5" t="s">
        <v>30</v>
      </c>
      <c r="E298" s="7" t="s">
        <v>31</v>
      </c>
      <c r="F298" s="8">
        <v>26000</v>
      </c>
      <c r="G298" s="7" t="s">
        <v>13</v>
      </c>
      <c r="H298" s="9" t="s">
        <v>32</v>
      </c>
    </row>
    <row r="299" spans="1:8" ht="86.4" x14ac:dyDescent="0.3">
      <c r="A299" s="4" t="s">
        <v>28</v>
      </c>
      <c r="B299" s="5" t="s">
        <v>29</v>
      </c>
      <c r="C299" s="6">
        <v>2021</v>
      </c>
      <c r="D299" s="5" t="s">
        <v>468</v>
      </c>
      <c r="E299" s="7" t="s">
        <v>464</v>
      </c>
      <c r="F299" s="8">
        <v>26000</v>
      </c>
      <c r="G299" s="7" t="s">
        <v>13</v>
      </c>
      <c r="H299" s="10" t="s">
        <v>469</v>
      </c>
    </row>
    <row r="300" spans="1:8" ht="129.6" x14ac:dyDescent="0.3">
      <c r="A300" s="4" t="s">
        <v>17</v>
      </c>
      <c r="B300" s="5" t="s">
        <v>79</v>
      </c>
      <c r="C300" s="6">
        <v>2014</v>
      </c>
      <c r="D300" s="5" t="s">
        <v>557</v>
      </c>
      <c r="E300" s="7" t="s">
        <v>500</v>
      </c>
      <c r="F300" s="8">
        <v>112832.5</v>
      </c>
      <c r="G300" s="7" t="s">
        <v>21</v>
      </c>
      <c r="H300" s="10" t="s">
        <v>558</v>
      </c>
    </row>
    <row r="301" spans="1:8" ht="158.4" x14ac:dyDescent="0.3">
      <c r="A301" s="4" t="s">
        <v>57</v>
      </c>
      <c r="B301" s="5" t="s">
        <v>58</v>
      </c>
      <c r="C301" s="6">
        <v>2018</v>
      </c>
      <c r="D301" s="5" t="s">
        <v>215</v>
      </c>
      <c r="E301" s="7" t="s">
        <v>203</v>
      </c>
      <c r="F301" s="8">
        <v>184599.06</v>
      </c>
      <c r="G301" s="7" t="s">
        <v>21</v>
      </c>
      <c r="H301" s="10" t="s">
        <v>216</v>
      </c>
    </row>
    <row r="302" spans="1:8" ht="115.2" x14ac:dyDescent="0.3">
      <c r="A302" s="4" t="s">
        <v>104</v>
      </c>
      <c r="B302" s="5" t="s">
        <v>105</v>
      </c>
      <c r="C302" s="6">
        <v>2018</v>
      </c>
      <c r="D302" s="5" t="s">
        <v>106</v>
      </c>
      <c r="E302" s="7"/>
      <c r="F302" s="8">
        <v>11406</v>
      </c>
      <c r="G302" s="7" t="s">
        <v>13</v>
      </c>
      <c r="H302" s="10" t="s">
        <v>107</v>
      </c>
    </row>
    <row r="303" spans="1:8" ht="129.6" x14ac:dyDescent="0.3">
      <c r="A303" s="4" t="s">
        <v>140</v>
      </c>
      <c r="B303" s="5" t="s">
        <v>735</v>
      </c>
      <c r="C303" s="6">
        <v>2016</v>
      </c>
      <c r="D303" s="5" t="s">
        <v>739</v>
      </c>
      <c r="E303" s="7" t="s">
        <v>737</v>
      </c>
      <c r="F303" s="8">
        <v>100000</v>
      </c>
      <c r="G303" s="7" t="s">
        <v>21</v>
      </c>
      <c r="H303" s="10" t="s">
        <v>740</v>
      </c>
    </row>
    <row r="304" spans="1:8" ht="86.4" x14ac:dyDescent="0.3">
      <c r="A304" s="4" t="s">
        <v>140</v>
      </c>
      <c r="B304" s="5" t="s">
        <v>735</v>
      </c>
      <c r="C304" s="6">
        <v>2016</v>
      </c>
      <c r="D304" s="5" t="s">
        <v>736</v>
      </c>
      <c r="E304" s="7" t="s">
        <v>737</v>
      </c>
      <c r="F304" s="8">
        <v>30300</v>
      </c>
      <c r="G304" s="7" t="s">
        <v>21</v>
      </c>
      <c r="H304" s="10" t="s">
        <v>738</v>
      </c>
    </row>
    <row r="305" spans="1:8" ht="100.8" x14ac:dyDescent="0.3">
      <c r="A305" s="4" t="s">
        <v>9</v>
      </c>
      <c r="B305" s="5" t="s">
        <v>393</v>
      </c>
      <c r="C305" s="6">
        <v>2015</v>
      </c>
      <c r="D305" s="5" t="s">
        <v>394</v>
      </c>
      <c r="E305" s="7" t="s">
        <v>395</v>
      </c>
      <c r="F305" s="8">
        <v>170610</v>
      </c>
      <c r="G305" s="7" t="s">
        <v>21</v>
      </c>
      <c r="H305" s="10" t="s">
        <v>396</v>
      </c>
    </row>
    <row r="306" spans="1:8" ht="72" x14ac:dyDescent="0.3">
      <c r="A306" s="4" t="s">
        <v>17</v>
      </c>
      <c r="B306" s="5" t="s">
        <v>18</v>
      </c>
      <c r="C306" s="6">
        <v>2017</v>
      </c>
      <c r="D306" s="5" t="s">
        <v>19</v>
      </c>
      <c r="E306" s="7" t="s">
        <v>20</v>
      </c>
      <c r="F306" s="8">
        <v>99825</v>
      </c>
      <c r="G306" s="7" t="s">
        <v>21</v>
      </c>
      <c r="H306" s="9" t="s">
        <v>22</v>
      </c>
    </row>
    <row r="307" spans="1:8" ht="172.8" x14ac:dyDescent="0.3">
      <c r="A307" s="4" t="s">
        <v>17</v>
      </c>
      <c r="B307" s="5" t="s">
        <v>18</v>
      </c>
      <c r="C307" s="6">
        <v>2017</v>
      </c>
      <c r="D307" s="5" t="s">
        <v>517</v>
      </c>
      <c r="E307" s="7" t="s">
        <v>513</v>
      </c>
      <c r="F307" s="8">
        <v>179300</v>
      </c>
      <c r="G307" s="7" t="s">
        <v>21</v>
      </c>
      <c r="H307" s="10" t="s">
        <v>518</v>
      </c>
    </row>
    <row r="308" spans="1:8" ht="144" x14ac:dyDescent="0.3">
      <c r="A308" s="4" t="s">
        <v>17</v>
      </c>
      <c r="B308" s="5" t="s">
        <v>482</v>
      </c>
      <c r="C308" s="6">
        <v>2020</v>
      </c>
      <c r="D308" s="5" t="s">
        <v>483</v>
      </c>
      <c r="E308" s="7" t="s">
        <v>471</v>
      </c>
      <c r="F308" s="8">
        <v>334950</v>
      </c>
      <c r="G308" s="7" t="s">
        <v>21</v>
      </c>
      <c r="H308" s="10" t="s">
        <v>484</v>
      </c>
    </row>
    <row r="309" spans="1:8" ht="172.8" x14ac:dyDescent="0.3">
      <c r="A309" s="4" t="s">
        <v>17</v>
      </c>
      <c r="B309" s="5" t="s">
        <v>482</v>
      </c>
      <c r="C309" s="6">
        <v>2020</v>
      </c>
      <c r="D309" s="5" t="s">
        <v>519</v>
      </c>
      <c r="E309" s="7" t="s">
        <v>513</v>
      </c>
      <c r="F309" s="8">
        <v>332750</v>
      </c>
      <c r="G309" s="7" t="s">
        <v>21</v>
      </c>
      <c r="H309" s="10" t="s">
        <v>520</v>
      </c>
    </row>
    <row r="310" spans="1:8" ht="409.6" x14ac:dyDescent="0.3">
      <c r="A310" s="4" t="s">
        <v>9</v>
      </c>
      <c r="B310" s="5" t="s">
        <v>253</v>
      </c>
      <c r="C310" s="6">
        <v>2014</v>
      </c>
      <c r="D310" s="5" t="s">
        <v>254</v>
      </c>
      <c r="E310" s="7"/>
      <c r="F310" s="8">
        <v>36000</v>
      </c>
      <c r="G310" s="7" t="s">
        <v>13</v>
      </c>
      <c r="H310" s="10" t="s">
        <v>255</v>
      </c>
    </row>
    <row r="311" spans="1:8" ht="273.60000000000002" x14ac:dyDescent="0.3">
      <c r="A311" s="4" t="s">
        <v>9</v>
      </c>
      <c r="B311" s="5" t="s">
        <v>711</v>
      </c>
      <c r="C311" s="6">
        <v>2016</v>
      </c>
      <c r="D311" s="5" t="s">
        <v>712</v>
      </c>
      <c r="E311" s="7"/>
      <c r="F311" s="8">
        <f>39000+5378.08</f>
        <v>44378.080000000002</v>
      </c>
      <c r="G311" s="7" t="s">
        <v>13</v>
      </c>
      <c r="H311" s="10" t="s">
        <v>713</v>
      </c>
    </row>
    <row r="312" spans="1:8" ht="259.2" x14ac:dyDescent="0.3">
      <c r="A312" s="4" t="s">
        <v>9</v>
      </c>
      <c r="B312" s="5" t="s">
        <v>787</v>
      </c>
      <c r="C312" s="6">
        <v>2017</v>
      </c>
      <c r="D312" s="5" t="s">
        <v>788</v>
      </c>
      <c r="E312" s="7"/>
      <c r="F312" s="8">
        <v>39000</v>
      </c>
      <c r="G312" s="7" t="s">
        <v>13</v>
      </c>
      <c r="H312" s="10" t="s">
        <v>789</v>
      </c>
    </row>
    <row r="313" spans="1:8" ht="273.60000000000002" x14ac:dyDescent="0.3">
      <c r="A313" s="4" t="s">
        <v>9</v>
      </c>
      <c r="B313" s="5" t="s">
        <v>271</v>
      </c>
      <c r="C313" s="6">
        <v>2018</v>
      </c>
      <c r="D313" s="5" t="s">
        <v>272</v>
      </c>
      <c r="E313" s="7"/>
      <c r="F313" s="8">
        <v>36000</v>
      </c>
      <c r="G313" s="7" t="s">
        <v>13</v>
      </c>
      <c r="H313" s="10" t="s">
        <v>273</v>
      </c>
    </row>
    <row r="314" spans="1:8" ht="100.8" x14ac:dyDescent="0.3">
      <c r="A314" s="4" t="s">
        <v>9</v>
      </c>
      <c r="B314" s="5" t="s">
        <v>271</v>
      </c>
      <c r="C314" s="6">
        <v>2018</v>
      </c>
      <c r="D314" s="5" t="s">
        <v>822</v>
      </c>
      <c r="E314" s="7"/>
      <c r="F314" s="8">
        <f>39000+6859.02</f>
        <v>45859.020000000004</v>
      </c>
      <c r="G314" s="7" t="s">
        <v>13</v>
      </c>
      <c r="H314" s="10" t="s">
        <v>823</v>
      </c>
    </row>
    <row r="315" spans="1:8" ht="115.2" x14ac:dyDescent="0.3">
      <c r="A315" s="4" t="s">
        <v>112</v>
      </c>
      <c r="B315" s="5" t="s">
        <v>274</v>
      </c>
      <c r="C315" s="6">
        <v>2019</v>
      </c>
      <c r="D315" s="5" t="s">
        <v>836</v>
      </c>
      <c r="E315" s="7" t="s">
        <v>164</v>
      </c>
      <c r="F315" s="8">
        <v>39000</v>
      </c>
      <c r="G315" s="7" t="s">
        <v>13</v>
      </c>
      <c r="H315" s="10" t="s">
        <v>837</v>
      </c>
    </row>
    <row r="316" spans="1:8" ht="100.8" x14ac:dyDescent="0.3">
      <c r="A316" s="4" t="s">
        <v>112</v>
      </c>
      <c r="B316" s="5" t="s">
        <v>274</v>
      </c>
      <c r="C316" s="6">
        <v>2019</v>
      </c>
      <c r="D316" s="5" t="s">
        <v>275</v>
      </c>
      <c r="E316" s="7" t="s">
        <v>124</v>
      </c>
      <c r="F316" s="8">
        <v>39000</v>
      </c>
      <c r="G316" s="7" t="s">
        <v>13</v>
      </c>
      <c r="H316" s="10" t="s">
        <v>276</v>
      </c>
    </row>
    <row r="317" spans="1:8" ht="57.6" x14ac:dyDescent="0.3">
      <c r="A317" s="4" t="s">
        <v>112</v>
      </c>
      <c r="B317" s="5" t="s">
        <v>366</v>
      </c>
      <c r="C317" s="6">
        <v>2020</v>
      </c>
      <c r="D317" s="5" t="s">
        <v>367</v>
      </c>
      <c r="E317" s="7" t="s">
        <v>248</v>
      </c>
      <c r="F317" s="8">
        <v>42000</v>
      </c>
      <c r="G317" s="7" t="s">
        <v>13</v>
      </c>
      <c r="H317" s="10" t="s">
        <v>368</v>
      </c>
    </row>
    <row r="318" spans="1:8" ht="57.6" x14ac:dyDescent="0.3">
      <c r="A318" s="4" t="s">
        <v>112</v>
      </c>
      <c r="B318" s="5" t="s">
        <v>366</v>
      </c>
      <c r="C318" s="6">
        <v>2020</v>
      </c>
      <c r="D318" s="5" t="s">
        <v>604</v>
      </c>
      <c r="E318" s="7" t="s">
        <v>248</v>
      </c>
      <c r="F318" s="8">
        <v>42000</v>
      </c>
      <c r="G318" s="7" t="s">
        <v>13</v>
      </c>
      <c r="H318" s="10" t="s">
        <v>605</v>
      </c>
    </row>
    <row r="319" spans="1:8" ht="86.4" x14ac:dyDescent="0.3">
      <c r="A319" s="4" t="s">
        <v>28</v>
      </c>
      <c r="B319" s="5" t="s">
        <v>422</v>
      </c>
      <c r="C319" s="6">
        <v>2020</v>
      </c>
      <c r="D319" s="5" t="s">
        <v>502</v>
      </c>
      <c r="E319" s="7" t="s">
        <v>500</v>
      </c>
      <c r="F319" s="8">
        <v>95200</v>
      </c>
      <c r="G319" s="7" t="s">
        <v>21</v>
      </c>
      <c r="H319" s="10" t="s">
        <v>503</v>
      </c>
    </row>
    <row r="320" spans="1:8" ht="100.8" x14ac:dyDescent="0.3">
      <c r="A320" s="4" t="s">
        <v>28</v>
      </c>
      <c r="B320" s="5" t="s">
        <v>422</v>
      </c>
      <c r="C320" s="6">
        <v>2020</v>
      </c>
      <c r="D320" s="5" t="s">
        <v>510</v>
      </c>
      <c r="E320" s="7" t="s">
        <v>508</v>
      </c>
      <c r="F320" s="8">
        <v>184955</v>
      </c>
      <c r="G320" s="7" t="s">
        <v>21</v>
      </c>
      <c r="H320" s="10" t="s">
        <v>511</v>
      </c>
    </row>
    <row r="321" spans="1:8" ht="115.2" x14ac:dyDescent="0.3">
      <c r="A321" s="4" t="s">
        <v>28</v>
      </c>
      <c r="B321" s="5" t="s">
        <v>422</v>
      </c>
      <c r="C321" s="6">
        <v>2020</v>
      </c>
      <c r="D321" s="5" t="s">
        <v>423</v>
      </c>
      <c r="E321" s="7" t="s">
        <v>424</v>
      </c>
      <c r="F321" s="8">
        <v>220408.2</v>
      </c>
      <c r="G321" s="7" t="s">
        <v>21</v>
      </c>
      <c r="H321" s="10" t="s">
        <v>425</v>
      </c>
    </row>
    <row r="322" spans="1:8" ht="187.2" x14ac:dyDescent="0.3">
      <c r="A322" s="4" t="s">
        <v>28</v>
      </c>
      <c r="B322" s="5" t="s">
        <v>422</v>
      </c>
      <c r="C322" s="6">
        <v>2020</v>
      </c>
      <c r="D322" s="5" t="s">
        <v>744</v>
      </c>
      <c r="E322" s="7" t="s">
        <v>742</v>
      </c>
      <c r="F322" s="8">
        <v>149112.5</v>
      </c>
      <c r="G322" s="7" t="s">
        <v>21</v>
      </c>
      <c r="H322" s="10" t="s">
        <v>745</v>
      </c>
    </row>
    <row r="323" spans="1:8" ht="100.8" x14ac:dyDescent="0.3">
      <c r="A323" s="4" t="s">
        <v>17</v>
      </c>
      <c r="B323" s="5" t="s">
        <v>54</v>
      </c>
      <c r="C323" s="6">
        <v>2016</v>
      </c>
      <c r="D323" s="5" t="s">
        <v>403</v>
      </c>
      <c r="E323" s="7" t="s">
        <v>401</v>
      </c>
      <c r="F323" s="8">
        <v>218383</v>
      </c>
      <c r="G323" s="7" t="s">
        <v>21</v>
      </c>
      <c r="H323" s="10" t="s">
        <v>404</v>
      </c>
    </row>
    <row r="324" spans="1:8" ht="72" x14ac:dyDescent="0.3">
      <c r="A324" s="4" t="s">
        <v>17</v>
      </c>
      <c r="B324" s="5" t="s">
        <v>54</v>
      </c>
      <c r="C324" s="6">
        <v>2016</v>
      </c>
      <c r="D324" s="5" t="s">
        <v>55</v>
      </c>
      <c r="E324" s="7" t="s">
        <v>47</v>
      </c>
      <c r="F324" s="8">
        <v>190195.5</v>
      </c>
      <c r="G324" s="7" t="s">
        <v>21</v>
      </c>
      <c r="H324" s="9" t="s">
        <v>56</v>
      </c>
    </row>
    <row r="325" spans="1:8" ht="72" x14ac:dyDescent="0.3">
      <c r="A325" s="4" t="s">
        <v>17</v>
      </c>
      <c r="B325" s="5" t="s">
        <v>54</v>
      </c>
      <c r="C325" s="6">
        <v>2016</v>
      </c>
      <c r="D325" s="5" t="s">
        <v>213</v>
      </c>
      <c r="E325" s="7" t="s">
        <v>203</v>
      </c>
      <c r="F325" s="8">
        <v>186857</v>
      </c>
      <c r="G325" s="7" t="s">
        <v>21</v>
      </c>
      <c r="H325" s="10" t="s">
        <v>214</v>
      </c>
    </row>
    <row r="326" spans="1:8" ht="115.2" x14ac:dyDescent="0.3">
      <c r="A326" s="4" t="s">
        <v>17</v>
      </c>
      <c r="B326" s="5" t="s">
        <v>54</v>
      </c>
      <c r="C326" s="6">
        <v>2016</v>
      </c>
      <c r="D326" s="5" t="s">
        <v>353</v>
      </c>
      <c r="E326" s="7" t="s">
        <v>349</v>
      </c>
      <c r="F326" s="8">
        <v>102300</v>
      </c>
      <c r="G326" s="7" t="s">
        <v>21</v>
      </c>
      <c r="H326" s="10" t="s">
        <v>354</v>
      </c>
    </row>
    <row r="327" spans="1:8" ht="72" x14ac:dyDescent="0.3">
      <c r="A327" s="4" t="s">
        <v>17</v>
      </c>
      <c r="B327" s="5" t="s">
        <v>54</v>
      </c>
      <c r="C327" s="6">
        <v>2016</v>
      </c>
      <c r="D327" s="5" t="s">
        <v>220</v>
      </c>
      <c r="E327" s="7" t="s">
        <v>218</v>
      </c>
      <c r="F327" s="8">
        <v>182286.5</v>
      </c>
      <c r="G327" s="7" t="s">
        <v>21</v>
      </c>
      <c r="H327" s="10" t="s">
        <v>221</v>
      </c>
    </row>
    <row r="328" spans="1:8" ht="72" x14ac:dyDescent="0.3">
      <c r="A328" s="4" t="s">
        <v>17</v>
      </c>
      <c r="B328" s="5" t="s">
        <v>54</v>
      </c>
      <c r="C328" s="6">
        <v>2016</v>
      </c>
      <c r="D328" s="5" t="s">
        <v>694</v>
      </c>
      <c r="E328" s="7" t="s">
        <v>695</v>
      </c>
      <c r="F328" s="8">
        <v>213323</v>
      </c>
      <c r="G328" s="7" t="s">
        <v>21</v>
      </c>
      <c r="H328" s="10" t="s">
        <v>696</v>
      </c>
    </row>
    <row r="329" spans="1:8" ht="72" x14ac:dyDescent="0.3">
      <c r="A329" s="4" t="s">
        <v>17</v>
      </c>
      <c r="B329" s="5" t="s">
        <v>54</v>
      </c>
      <c r="C329" s="6">
        <v>2016</v>
      </c>
      <c r="D329" s="5" t="s">
        <v>184</v>
      </c>
      <c r="E329" s="7" t="s">
        <v>182</v>
      </c>
      <c r="F329" s="8">
        <v>16500</v>
      </c>
      <c r="G329" s="7" t="s">
        <v>21</v>
      </c>
      <c r="H329" s="10" t="s">
        <v>185</v>
      </c>
    </row>
    <row r="330" spans="1:8" ht="100.8" x14ac:dyDescent="0.3">
      <c r="A330" s="4" t="s">
        <v>17</v>
      </c>
      <c r="B330" s="5" t="s">
        <v>54</v>
      </c>
      <c r="C330" s="6">
        <v>2016</v>
      </c>
      <c r="D330" s="5" t="s">
        <v>171</v>
      </c>
      <c r="E330" s="7" t="s">
        <v>164</v>
      </c>
      <c r="F330" s="8">
        <v>112750</v>
      </c>
      <c r="G330" s="7" t="s">
        <v>21</v>
      </c>
      <c r="H330" s="10" t="s">
        <v>172</v>
      </c>
    </row>
    <row r="331" spans="1:8" ht="144" x14ac:dyDescent="0.3">
      <c r="A331" s="4" t="s">
        <v>17</v>
      </c>
      <c r="B331" s="5" t="s">
        <v>54</v>
      </c>
      <c r="C331" s="6">
        <v>2016</v>
      </c>
      <c r="D331" s="5" t="s">
        <v>116</v>
      </c>
      <c r="E331" s="7" t="s">
        <v>90</v>
      </c>
      <c r="F331" s="8">
        <v>598900.5</v>
      </c>
      <c r="G331" s="7" t="s">
        <v>21</v>
      </c>
      <c r="H331" s="10" t="s">
        <v>117</v>
      </c>
    </row>
    <row r="332" spans="1:8" ht="72" x14ac:dyDescent="0.3">
      <c r="A332" s="4" t="s">
        <v>17</v>
      </c>
      <c r="B332" s="5" t="s">
        <v>54</v>
      </c>
      <c r="C332" s="6">
        <v>2016</v>
      </c>
      <c r="D332" s="5" t="s">
        <v>504</v>
      </c>
      <c r="E332" s="7" t="s">
        <v>505</v>
      </c>
      <c r="F332" s="8">
        <v>27500</v>
      </c>
      <c r="G332" s="7" t="s">
        <v>21</v>
      </c>
      <c r="H332" s="10" t="s">
        <v>506</v>
      </c>
    </row>
    <row r="333" spans="1:8" ht="115.2" x14ac:dyDescent="0.3">
      <c r="A333" s="4" t="s">
        <v>57</v>
      </c>
      <c r="B333" s="5" t="s">
        <v>901</v>
      </c>
      <c r="C333" s="6">
        <v>2021</v>
      </c>
      <c r="D333" s="5" t="s">
        <v>909</v>
      </c>
      <c r="E333" s="7" t="s">
        <v>148</v>
      </c>
      <c r="F333" s="8">
        <v>85054.5</v>
      </c>
      <c r="G333" s="7" t="s">
        <v>903</v>
      </c>
      <c r="H333" s="10" t="s">
        <v>910</v>
      </c>
    </row>
    <row r="334" spans="1:8" ht="172.8" x14ac:dyDescent="0.3">
      <c r="A334" s="4" t="s">
        <v>57</v>
      </c>
      <c r="B334" s="5" t="s">
        <v>901</v>
      </c>
      <c r="C334" s="6">
        <v>2021</v>
      </c>
      <c r="D334" s="5" t="s">
        <v>924</v>
      </c>
      <c r="E334" s="7" t="s">
        <v>925</v>
      </c>
      <c r="F334" s="8">
        <v>68670</v>
      </c>
      <c r="G334" s="7" t="s">
        <v>903</v>
      </c>
      <c r="H334" s="10" t="s">
        <v>926</v>
      </c>
    </row>
    <row r="335" spans="1:8" ht="144" x14ac:dyDescent="0.3">
      <c r="A335" s="4" t="s">
        <v>57</v>
      </c>
      <c r="B335" s="5" t="s">
        <v>901</v>
      </c>
      <c r="C335" s="6">
        <v>2021</v>
      </c>
      <c r="D335" s="5" t="s">
        <v>920</v>
      </c>
      <c r="E335" s="7" t="s">
        <v>562</v>
      </c>
      <c r="F335" s="8">
        <v>64170</v>
      </c>
      <c r="G335" s="7" t="s">
        <v>903</v>
      </c>
      <c r="H335" s="10" t="s">
        <v>921</v>
      </c>
    </row>
    <row r="336" spans="1:8" ht="115.2" x14ac:dyDescent="0.3">
      <c r="A336" s="4" t="s">
        <v>57</v>
      </c>
      <c r="B336" s="5" t="s">
        <v>901</v>
      </c>
      <c r="C336" s="6">
        <v>2021</v>
      </c>
      <c r="D336" s="5" t="s">
        <v>917</v>
      </c>
      <c r="E336" s="7" t="s">
        <v>918</v>
      </c>
      <c r="F336" s="8">
        <v>59670</v>
      </c>
      <c r="G336" s="7" t="s">
        <v>903</v>
      </c>
      <c r="H336" s="10" t="s">
        <v>919</v>
      </c>
    </row>
    <row r="337" spans="1:8" ht="86.4" x14ac:dyDescent="0.3">
      <c r="A337" s="4" t="s">
        <v>57</v>
      </c>
      <c r="B337" s="5" t="s">
        <v>901</v>
      </c>
      <c r="C337" s="6">
        <v>2021</v>
      </c>
      <c r="D337" s="5" t="s">
        <v>940</v>
      </c>
      <c r="E337" s="7" t="s">
        <v>145</v>
      </c>
      <c r="F337" s="8">
        <v>59670</v>
      </c>
      <c r="G337" s="7" t="s">
        <v>903</v>
      </c>
      <c r="H337" s="10" t="s">
        <v>941</v>
      </c>
    </row>
    <row r="338" spans="1:8" ht="115.2" x14ac:dyDescent="0.3">
      <c r="A338" s="4" t="s">
        <v>57</v>
      </c>
      <c r="B338" s="5" t="s">
        <v>901</v>
      </c>
      <c r="C338" s="6">
        <v>2021</v>
      </c>
      <c r="D338" s="5" t="s">
        <v>922</v>
      </c>
      <c r="E338" s="7" t="s">
        <v>47</v>
      </c>
      <c r="F338" s="8">
        <v>80554.5</v>
      </c>
      <c r="G338" s="7" t="s">
        <v>903</v>
      </c>
      <c r="H338" s="10" t="s">
        <v>923</v>
      </c>
    </row>
    <row r="339" spans="1:8" ht="86.4" x14ac:dyDescent="0.3">
      <c r="A339" s="4" t="s">
        <v>57</v>
      </c>
      <c r="B339" s="5" t="s">
        <v>901</v>
      </c>
      <c r="C339" s="6">
        <v>2021</v>
      </c>
      <c r="D339" s="5" t="s">
        <v>942</v>
      </c>
      <c r="E339" s="7" t="s">
        <v>203</v>
      </c>
      <c r="F339" s="8">
        <v>64770</v>
      </c>
      <c r="G339" s="7" t="s">
        <v>903</v>
      </c>
      <c r="H339" s="10" t="s">
        <v>943</v>
      </c>
    </row>
    <row r="340" spans="1:8" ht="129.6" x14ac:dyDescent="0.3">
      <c r="A340" s="4" t="s">
        <v>57</v>
      </c>
      <c r="B340" s="5" t="s">
        <v>901</v>
      </c>
      <c r="C340" s="6">
        <v>2021</v>
      </c>
      <c r="D340" s="5" t="s">
        <v>927</v>
      </c>
      <c r="E340" s="7" t="s">
        <v>723</v>
      </c>
      <c r="F340" s="8">
        <v>80554.5</v>
      </c>
      <c r="G340" s="7" t="s">
        <v>903</v>
      </c>
      <c r="H340" s="10" t="s">
        <v>928</v>
      </c>
    </row>
    <row r="341" spans="1:8" ht="86.4" x14ac:dyDescent="0.3">
      <c r="A341" s="4" t="s">
        <v>57</v>
      </c>
      <c r="B341" s="5" t="s">
        <v>901</v>
      </c>
      <c r="C341" s="6">
        <v>2021</v>
      </c>
      <c r="D341" s="5" t="s">
        <v>929</v>
      </c>
      <c r="E341" s="7" t="s">
        <v>930</v>
      </c>
      <c r="F341" s="8">
        <v>68670</v>
      </c>
      <c r="G341" s="7" t="s">
        <v>903</v>
      </c>
      <c r="H341" s="10" t="s">
        <v>931</v>
      </c>
    </row>
    <row r="342" spans="1:8" ht="86.4" x14ac:dyDescent="0.3">
      <c r="A342" s="4" t="s">
        <v>57</v>
      </c>
      <c r="B342" s="5" t="s">
        <v>901</v>
      </c>
      <c r="C342" s="6">
        <v>2021</v>
      </c>
      <c r="D342" s="5" t="s">
        <v>944</v>
      </c>
      <c r="E342" s="7" t="s">
        <v>464</v>
      </c>
      <c r="F342" s="8">
        <v>59670</v>
      </c>
      <c r="G342" s="7" t="s">
        <v>903</v>
      </c>
      <c r="H342" s="10" t="s">
        <v>945</v>
      </c>
    </row>
    <row r="343" spans="1:8" ht="187.2" x14ac:dyDescent="0.3">
      <c r="A343" s="4" t="s">
        <v>57</v>
      </c>
      <c r="B343" s="5" t="s">
        <v>901</v>
      </c>
      <c r="C343" s="6">
        <v>2021</v>
      </c>
      <c r="D343" s="5" t="s">
        <v>902</v>
      </c>
      <c r="E343" s="7" t="s">
        <v>90</v>
      </c>
      <c r="F343" s="8">
        <v>68670</v>
      </c>
      <c r="G343" s="7" t="s">
        <v>903</v>
      </c>
      <c r="H343" s="10" t="s">
        <v>904</v>
      </c>
    </row>
    <row r="344" spans="1:8" ht="129.6" x14ac:dyDescent="0.3">
      <c r="A344" s="4" t="s">
        <v>57</v>
      </c>
      <c r="B344" s="5" t="s">
        <v>321</v>
      </c>
      <c r="C344" s="6">
        <v>2020</v>
      </c>
      <c r="D344" s="5" t="s">
        <v>889</v>
      </c>
      <c r="E344" s="7" t="s">
        <v>698</v>
      </c>
      <c r="F344" s="8">
        <v>183510</v>
      </c>
      <c r="G344" s="7" t="s">
        <v>13</v>
      </c>
      <c r="H344" s="10" t="s">
        <v>890</v>
      </c>
    </row>
    <row r="345" spans="1:8" ht="86.4" x14ac:dyDescent="0.3">
      <c r="A345" s="4" t="s">
        <v>57</v>
      </c>
      <c r="B345" s="5" t="s">
        <v>901</v>
      </c>
      <c r="C345" s="6">
        <v>2021</v>
      </c>
      <c r="D345" s="5" t="s">
        <v>911</v>
      </c>
      <c r="E345" s="7" t="s">
        <v>398</v>
      </c>
      <c r="F345" s="8">
        <v>64170</v>
      </c>
      <c r="G345" s="7" t="s">
        <v>903</v>
      </c>
      <c r="H345" s="10" t="s">
        <v>912</v>
      </c>
    </row>
    <row r="346" spans="1:8" ht="216" x14ac:dyDescent="0.3">
      <c r="A346" s="4" t="s">
        <v>57</v>
      </c>
      <c r="B346" s="5" t="s">
        <v>321</v>
      </c>
      <c r="C346" s="6">
        <v>2020</v>
      </c>
      <c r="D346" s="5" t="s">
        <v>891</v>
      </c>
      <c r="E346" s="7" t="s">
        <v>47</v>
      </c>
      <c r="F346" s="8">
        <v>185010</v>
      </c>
      <c r="G346" s="7" t="s">
        <v>13</v>
      </c>
      <c r="H346" s="10" t="s">
        <v>892</v>
      </c>
    </row>
    <row r="347" spans="1:8" ht="144" x14ac:dyDescent="0.3">
      <c r="A347" s="4" t="s">
        <v>57</v>
      </c>
      <c r="B347" s="5" t="s">
        <v>321</v>
      </c>
      <c r="C347" s="6">
        <v>2020</v>
      </c>
      <c r="D347" s="5" t="s">
        <v>849</v>
      </c>
      <c r="E347" s="7" t="s">
        <v>398</v>
      </c>
      <c r="F347" s="8">
        <v>161109</v>
      </c>
      <c r="G347" s="7" t="s">
        <v>13</v>
      </c>
      <c r="H347" s="10" t="s">
        <v>850</v>
      </c>
    </row>
    <row r="348" spans="1:8" ht="158.4" x14ac:dyDescent="0.3">
      <c r="A348" s="4" t="s">
        <v>57</v>
      </c>
      <c r="B348" s="5" t="s">
        <v>321</v>
      </c>
      <c r="C348" s="6">
        <v>2020</v>
      </c>
      <c r="D348" s="5" t="s">
        <v>722</v>
      </c>
      <c r="E348" s="7" t="s">
        <v>723</v>
      </c>
      <c r="F348" s="8">
        <v>188010</v>
      </c>
      <c r="G348" s="7" t="s">
        <v>13</v>
      </c>
      <c r="H348" s="10" t="s">
        <v>724</v>
      </c>
    </row>
    <row r="349" spans="1:8" ht="216" x14ac:dyDescent="0.3">
      <c r="A349" s="4" t="s">
        <v>57</v>
      </c>
      <c r="B349" s="5" t="s">
        <v>321</v>
      </c>
      <c r="C349" s="6">
        <v>2020</v>
      </c>
      <c r="D349" s="5" t="s">
        <v>322</v>
      </c>
      <c r="E349" s="7" t="s">
        <v>47</v>
      </c>
      <c r="F349" s="8">
        <v>167109</v>
      </c>
      <c r="G349" s="7" t="s">
        <v>13</v>
      </c>
      <c r="H349" s="10" t="s">
        <v>323</v>
      </c>
    </row>
    <row r="350" spans="1:8" ht="115.2" x14ac:dyDescent="0.3">
      <c r="A350" s="4" t="s">
        <v>57</v>
      </c>
      <c r="B350" s="5" t="s">
        <v>321</v>
      </c>
      <c r="C350" s="6">
        <v>2020</v>
      </c>
      <c r="D350" s="5" t="s">
        <v>440</v>
      </c>
      <c r="E350" s="7" t="s">
        <v>41</v>
      </c>
      <c r="F350" s="8">
        <v>165609</v>
      </c>
      <c r="G350" s="7" t="s">
        <v>13</v>
      </c>
      <c r="H350" s="10" t="s">
        <v>441</v>
      </c>
    </row>
    <row r="351" spans="1:8" ht="172.8" x14ac:dyDescent="0.3">
      <c r="A351" s="4" t="s">
        <v>57</v>
      </c>
      <c r="B351" s="5" t="s">
        <v>321</v>
      </c>
      <c r="C351" s="6">
        <v>2020</v>
      </c>
      <c r="D351" s="5" t="s">
        <v>893</v>
      </c>
      <c r="E351" s="7" t="s">
        <v>471</v>
      </c>
      <c r="F351" s="8">
        <v>111372.96</v>
      </c>
      <c r="G351" s="7" t="s">
        <v>13</v>
      </c>
      <c r="H351" s="10" t="s">
        <v>894</v>
      </c>
    </row>
    <row r="352" spans="1:8" ht="100.8" x14ac:dyDescent="0.3">
      <c r="A352" s="4" t="s">
        <v>57</v>
      </c>
      <c r="B352" s="5" t="s">
        <v>321</v>
      </c>
      <c r="C352" s="6">
        <v>2020</v>
      </c>
      <c r="D352" s="5" t="s">
        <v>847</v>
      </c>
      <c r="E352" s="7" t="s">
        <v>537</v>
      </c>
      <c r="F352" s="8">
        <v>161109</v>
      </c>
      <c r="G352" s="7" t="s">
        <v>13</v>
      </c>
      <c r="H352" s="10" t="s">
        <v>848</v>
      </c>
    </row>
    <row r="353" spans="1:8" ht="86.4" x14ac:dyDescent="0.3">
      <c r="A353" s="4" t="s">
        <v>57</v>
      </c>
      <c r="B353" s="5" t="s">
        <v>321</v>
      </c>
      <c r="C353" s="6">
        <v>2020</v>
      </c>
      <c r="D353" s="5" t="s">
        <v>895</v>
      </c>
      <c r="E353" s="7" t="s">
        <v>148</v>
      </c>
      <c r="F353" s="8">
        <v>111372.96</v>
      </c>
      <c r="G353" s="7" t="s">
        <v>13</v>
      </c>
      <c r="H353" s="10" t="s">
        <v>896</v>
      </c>
    </row>
    <row r="354" spans="1:8" ht="115.2" x14ac:dyDescent="0.3">
      <c r="A354" s="4" t="s">
        <v>57</v>
      </c>
      <c r="B354" s="5" t="s">
        <v>729</v>
      </c>
      <c r="C354" s="6">
        <v>2019</v>
      </c>
      <c r="D354" s="5" t="s">
        <v>730</v>
      </c>
      <c r="E354" s="7" t="s">
        <v>727</v>
      </c>
      <c r="F354" s="8">
        <v>405000</v>
      </c>
      <c r="G354" s="7" t="s">
        <v>21</v>
      </c>
      <c r="H354" s="10" t="s">
        <v>731</v>
      </c>
    </row>
    <row r="355" spans="1:8" ht="72" x14ac:dyDescent="0.3">
      <c r="A355" s="4" t="s">
        <v>57</v>
      </c>
      <c r="B355" s="5" t="s">
        <v>485</v>
      </c>
      <c r="C355" s="6">
        <v>2018</v>
      </c>
      <c r="D355" s="5" t="s">
        <v>486</v>
      </c>
      <c r="E355" s="7" t="s">
        <v>471</v>
      </c>
      <c r="F355" s="8">
        <v>404972.4</v>
      </c>
      <c r="G355" s="7" t="s">
        <v>21</v>
      </c>
      <c r="H355" s="10" t="s">
        <v>487</v>
      </c>
    </row>
    <row r="356" spans="1:8" ht="100.8" x14ac:dyDescent="0.3">
      <c r="A356" s="4" t="s">
        <v>9</v>
      </c>
      <c r="B356" s="5" t="s">
        <v>101</v>
      </c>
      <c r="C356" s="6">
        <v>2016</v>
      </c>
      <c r="D356" s="5" t="s">
        <v>102</v>
      </c>
      <c r="E356" s="7" t="s">
        <v>90</v>
      </c>
      <c r="F356" s="8">
        <v>139171</v>
      </c>
      <c r="G356" s="7" t="s">
        <v>21</v>
      </c>
      <c r="H356" s="10" t="s">
        <v>103</v>
      </c>
    </row>
    <row r="357" spans="1:8" ht="100.8" x14ac:dyDescent="0.3">
      <c r="A357" s="4" t="s">
        <v>9</v>
      </c>
      <c r="B357" s="5" t="s">
        <v>101</v>
      </c>
      <c r="C357" s="6">
        <v>2016</v>
      </c>
      <c r="D357" s="5" t="s">
        <v>665</v>
      </c>
      <c r="E357" s="7" t="s">
        <v>666</v>
      </c>
      <c r="F357" s="8">
        <v>309179.98</v>
      </c>
      <c r="G357" s="7" t="s">
        <v>21</v>
      </c>
      <c r="H357" s="10" t="s">
        <v>667</v>
      </c>
    </row>
    <row r="358" spans="1:8" ht="72" x14ac:dyDescent="0.3">
      <c r="A358" s="4" t="s">
        <v>9</v>
      </c>
      <c r="B358" s="5" t="s">
        <v>152</v>
      </c>
      <c r="C358" s="6">
        <v>2017</v>
      </c>
      <c r="D358" s="5" t="s">
        <v>153</v>
      </c>
      <c r="E358" s="7" t="s">
        <v>148</v>
      </c>
      <c r="F358" s="8">
        <v>119228.04</v>
      </c>
      <c r="G358" s="7" t="s">
        <v>21</v>
      </c>
      <c r="H358" s="10" t="s">
        <v>154</v>
      </c>
    </row>
    <row r="359" spans="1:8" ht="100.8" x14ac:dyDescent="0.3">
      <c r="A359" s="4" t="s">
        <v>9</v>
      </c>
      <c r="B359" s="5" t="s">
        <v>152</v>
      </c>
      <c r="C359" s="6">
        <v>2017</v>
      </c>
      <c r="D359" s="5" t="s">
        <v>536</v>
      </c>
      <c r="E359" s="7" t="s">
        <v>537</v>
      </c>
      <c r="F359" s="8">
        <v>138693.28</v>
      </c>
      <c r="G359" s="7" t="s">
        <v>21</v>
      </c>
      <c r="H359" s="10" t="s">
        <v>538</v>
      </c>
    </row>
    <row r="360" spans="1:8" ht="158.4" x14ac:dyDescent="0.3">
      <c r="A360" s="4" t="s">
        <v>9</v>
      </c>
      <c r="B360" s="5" t="s">
        <v>374</v>
      </c>
      <c r="C360" s="6">
        <v>2014</v>
      </c>
      <c r="D360" s="5" t="s">
        <v>375</v>
      </c>
      <c r="E360" s="7"/>
      <c r="F360" s="8">
        <v>208600</v>
      </c>
      <c r="G360" s="7" t="s">
        <v>13</v>
      </c>
      <c r="H360" s="10" t="s">
        <v>376</v>
      </c>
    </row>
    <row r="361" spans="1:8" ht="187.2" x14ac:dyDescent="0.3">
      <c r="A361" s="4" t="s">
        <v>28</v>
      </c>
      <c r="B361" s="5" t="s">
        <v>324</v>
      </c>
      <c r="C361" s="6">
        <v>2015</v>
      </c>
      <c r="D361" s="5" t="s">
        <v>325</v>
      </c>
      <c r="E361" s="7" t="s">
        <v>316</v>
      </c>
      <c r="F361" s="8">
        <v>159588.45000000001</v>
      </c>
      <c r="G361" s="7" t="s">
        <v>13</v>
      </c>
      <c r="H361" s="10" t="s">
        <v>326</v>
      </c>
    </row>
    <row r="362" spans="1:8" ht="115.2" x14ac:dyDescent="0.3">
      <c r="A362" s="4" t="s">
        <v>28</v>
      </c>
      <c r="B362" s="5" t="s">
        <v>324</v>
      </c>
      <c r="C362" s="6">
        <v>2015</v>
      </c>
      <c r="D362" s="5" t="s">
        <v>649</v>
      </c>
      <c r="E362" s="7" t="s">
        <v>648</v>
      </c>
      <c r="F362" s="8">
        <v>154731.6</v>
      </c>
      <c r="G362" s="7" t="s">
        <v>13</v>
      </c>
      <c r="H362" s="10" t="s">
        <v>650</v>
      </c>
    </row>
    <row r="363" spans="1:8" ht="158.4" x14ac:dyDescent="0.3">
      <c r="A363" s="4" t="s">
        <v>28</v>
      </c>
      <c r="B363" s="5" t="s">
        <v>363</v>
      </c>
      <c r="C363" s="6">
        <v>2014</v>
      </c>
      <c r="D363" s="5" t="s">
        <v>364</v>
      </c>
      <c r="E363" s="7"/>
      <c r="F363" s="8">
        <v>157704</v>
      </c>
      <c r="G363" s="7" t="s">
        <v>13</v>
      </c>
      <c r="H363" s="10" t="s">
        <v>365</v>
      </c>
    </row>
    <row r="364" spans="1:8" ht="129.6" x14ac:dyDescent="0.3">
      <c r="A364" s="4" t="s">
        <v>897</v>
      </c>
      <c r="B364" s="5" t="s">
        <v>898</v>
      </c>
      <c r="C364" s="6">
        <v>2017</v>
      </c>
      <c r="D364" s="5" t="s">
        <v>899</v>
      </c>
      <c r="E364" s="7"/>
      <c r="F364" s="8">
        <v>94005.33</v>
      </c>
      <c r="G364" s="7" t="s">
        <v>21</v>
      </c>
      <c r="H364" s="10" t="s">
        <v>900</v>
      </c>
    </row>
  </sheetData>
  <conditionalFormatting sqref="D1:D1048576">
    <cfRule type="duplicateValues" dxfId="0" priority="1"/>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2014-2020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aurora</dc:creator>
  <cp:lastModifiedBy>FIMABIS</cp:lastModifiedBy>
  <dcterms:created xsi:type="dcterms:W3CDTF">2015-06-05T18:17:20Z</dcterms:created>
  <dcterms:modified xsi:type="dcterms:W3CDTF">2025-11-25T12:01:23Z</dcterms:modified>
</cp:coreProperties>
</file>